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firstSheet="1" activeTab="1"/>
  </bookViews>
  <sheets>
    <sheet name="1" sheetId="2" state="hidden" r:id="rId1"/>
    <sheet name="4" sheetId="3" r:id="rId2"/>
    <sheet name="5" sheetId="4" state="hidden" r:id="rId3"/>
    <sheet name="6" sheetId="7" state="hidden" r:id="rId4"/>
    <sheet name="7" sheetId="8" state="hidden" r:id="rId5"/>
    <sheet name="8" sheetId="9" state="hidden" r:id="rId6"/>
    <sheet name="9" sheetId="10" state="hidden" r:id="rId7"/>
    <sheet name="10" sheetId="11" state="hidden" r:id="rId8"/>
    <sheet name="12" sheetId="12" state="hidden" r:id="rId9"/>
    <sheet name="Советская 14" sheetId="6" state="hidden" r:id="rId10"/>
    <sheet name="15" sheetId="13" state="hidden" r:id="rId11"/>
    <sheet name="16" sheetId="14" state="hidden" r:id="rId12"/>
    <sheet name="18" sheetId="15" state="hidden" r:id="rId13"/>
    <sheet name="Советская 20" sheetId="5" state="hidden" r:id="rId14"/>
  </sheets>
  <calcPr calcId="152511"/>
</workbook>
</file>

<file path=xl/calcChain.xml><?xml version="1.0" encoding="utf-8"?>
<calcChain xmlns="http://schemas.openxmlformats.org/spreadsheetml/2006/main">
  <c r="D45" i="15" l="1"/>
  <c r="D38" i="15"/>
  <c r="D32" i="15"/>
  <c r="D55" i="15" s="1"/>
  <c r="E28" i="15"/>
  <c r="F28" i="15" s="1"/>
  <c r="D28" i="15"/>
  <c r="F16" i="15"/>
  <c r="F22" i="15" s="1"/>
  <c r="E30" i="14"/>
  <c r="E31" i="14"/>
  <c r="E32" i="14"/>
  <c r="E33" i="14"/>
  <c r="E34" i="14" s="1"/>
  <c r="E29" i="14"/>
  <c r="E28" i="14"/>
  <c r="F16" i="13"/>
  <c r="E30" i="13"/>
  <c r="E31" i="13"/>
  <c r="E32" i="13"/>
  <c r="F32" i="13" s="1"/>
  <c r="E33" i="13"/>
  <c r="E34" i="13" s="1"/>
  <c r="E29" i="13"/>
  <c r="E28" i="13"/>
  <c r="E30" i="12"/>
  <c r="E31" i="12"/>
  <c r="E32" i="12"/>
  <c r="E33" i="12"/>
  <c r="E34" i="12" s="1"/>
  <c r="E29" i="12"/>
  <c r="F29" i="12" s="1"/>
  <c r="E28" i="12"/>
  <c r="E30" i="11"/>
  <c r="E31" i="11"/>
  <c r="F31" i="11" s="1"/>
  <c r="E32" i="11"/>
  <c r="E33" i="11"/>
  <c r="E34" i="11" s="1"/>
  <c r="E29" i="11"/>
  <c r="E28" i="11"/>
  <c r="F16" i="10"/>
  <c r="E30" i="10"/>
  <c r="E31" i="10" s="1"/>
  <c r="E29" i="10"/>
  <c r="E28" i="10"/>
  <c r="F16" i="9"/>
  <c r="F22" i="9" s="1"/>
  <c r="E30" i="9"/>
  <c r="E31" i="9"/>
  <c r="E32" i="9" s="1"/>
  <c r="E29" i="9"/>
  <c r="F29" i="9" s="1"/>
  <c r="E28" i="9"/>
  <c r="E30" i="8"/>
  <c r="E31" i="8" s="1"/>
  <c r="E29" i="8"/>
  <c r="E28" i="8"/>
  <c r="F16" i="7"/>
  <c r="E30" i="7"/>
  <c r="E31" i="7"/>
  <c r="E32" i="7"/>
  <c r="E33" i="7"/>
  <c r="E34" i="7" s="1"/>
  <c r="E29" i="7"/>
  <c r="E28" i="7"/>
  <c r="E30" i="4"/>
  <c r="E31" i="4" s="1"/>
  <c r="E29" i="4"/>
  <c r="E28" i="4"/>
  <c r="E30" i="3"/>
  <c r="E31" i="3"/>
  <c r="E32" i="3"/>
  <c r="E33" i="3"/>
  <c r="E34" i="3" s="1"/>
  <c r="E29" i="3"/>
  <c r="E28" i="3"/>
  <c r="E30" i="2"/>
  <c r="E31" i="2"/>
  <c r="E32" i="2"/>
  <c r="E33" i="2"/>
  <c r="E34" i="2" s="1"/>
  <c r="E35" i="2" s="1"/>
  <c r="E36" i="2" s="1"/>
  <c r="E37" i="2" s="1"/>
  <c r="E38" i="2" s="1"/>
  <c r="E39" i="2" s="1"/>
  <c r="E40" i="2" s="1"/>
  <c r="E41" i="2" s="1"/>
  <c r="E42" i="2" s="1"/>
  <c r="E43" i="2" s="1"/>
  <c r="E44" i="2" s="1"/>
  <c r="E45" i="2" s="1"/>
  <c r="E46" i="2" s="1"/>
  <c r="E47" i="2" s="1"/>
  <c r="E48" i="2" s="1"/>
  <c r="E49" i="2" s="1"/>
  <c r="E50" i="2" s="1"/>
  <c r="E51" i="2" s="1"/>
  <c r="E52" i="2" s="1"/>
  <c r="E53" i="2" s="1"/>
  <c r="E54" i="2" s="1"/>
  <c r="E29" i="2"/>
  <c r="E28" i="2"/>
  <c r="D55" i="14"/>
  <c r="D45" i="14"/>
  <c r="D38" i="14"/>
  <c r="F32" i="14"/>
  <c r="D32" i="14"/>
  <c r="F31" i="14"/>
  <c r="F30" i="14"/>
  <c r="F29" i="14"/>
  <c r="D28" i="14"/>
  <c r="F28" i="14" s="1"/>
  <c r="F16" i="14"/>
  <c r="F22" i="14" s="1"/>
  <c r="D45" i="13"/>
  <c r="D38" i="13"/>
  <c r="F33" i="13"/>
  <c r="D32" i="13"/>
  <c r="F31" i="13"/>
  <c r="F30" i="13"/>
  <c r="F29" i="13"/>
  <c r="D28" i="13"/>
  <c r="F28" i="13" s="1"/>
  <c r="F22" i="13"/>
  <c r="D55" i="12"/>
  <c r="D45" i="12"/>
  <c r="D38" i="12"/>
  <c r="F32" i="12"/>
  <c r="D32" i="12"/>
  <c r="F31" i="12"/>
  <c r="F30" i="12"/>
  <c r="F28" i="12"/>
  <c r="D28" i="12"/>
  <c r="F16" i="12"/>
  <c r="F22" i="12" s="1"/>
  <c r="D45" i="11"/>
  <c r="D38" i="11"/>
  <c r="D32" i="11"/>
  <c r="F32" i="11" s="1"/>
  <c r="F30" i="11"/>
  <c r="F29" i="11"/>
  <c r="F28" i="11"/>
  <c r="D28" i="11"/>
  <c r="D55" i="11" s="1"/>
  <c r="F16" i="11"/>
  <c r="F22" i="11" s="1"/>
  <c r="D45" i="10"/>
  <c r="D38" i="10"/>
  <c r="D32" i="10"/>
  <c r="D55" i="10" s="1"/>
  <c r="F29" i="10"/>
  <c r="F28" i="10"/>
  <c r="D28" i="10"/>
  <c r="F22" i="10"/>
  <c r="D55" i="9"/>
  <c r="D45" i="9"/>
  <c r="D38" i="9"/>
  <c r="D32" i="9"/>
  <c r="F31" i="9"/>
  <c r="F30" i="9"/>
  <c r="D28" i="9"/>
  <c r="F28" i="9" s="1"/>
  <c r="F16" i="8"/>
  <c r="D55" i="8"/>
  <c r="D45" i="8"/>
  <c r="D38" i="8"/>
  <c r="D32" i="8"/>
  <c r="F30" i="8"/>
  <c r="F29" i="8"/>
  <c r="D28" i="8"/>
  <c r="F28" i="8" s="1"/>
  <c r="F22" i="8"/>
  <c r="D55" i="7"/>
  <c r="D45" i="7"/>
  <c r="D38" i="7"/>
  <c r="D32" i="7"/>
  <c r="F31" i="7"/>
  <c r="F30" i="7"/>
  <c r="F29" i="7"/>
  <c r="D28" i="7"/>
  <c r="F28" i="7" s="1"/>
  <c r="F22" i="7"/>
  <c r="D45" i="4"/>
  <c r="D38" i="4"/>
  <c r="D32" i="4"/>
  <c r="D55" i="4" s="1"/>
  <c r="F29" i="4"/>
  <c r="F28" i="4"/>
  <c r="D28" i="4"/>
  <c r="F16" i="4"/>
  <c r="F22" i="4" s="1"/>
  <c r="D45" i="3"/>
  <c r="D38" i="3"/>
  <c r="D32" i="3"/>
  <c r="F31" i="3"/>
  <c r="F30" i="3"/>
  <c r="F29" i="3"/>
  <c r="F28" i="3"/>
  <c r="D28" i="3"/>
  <c r="F16" i="3"/>
  <c r="F22" i="3" s="1"/>
  <c r="E29" i="15" l="1"/>
  <c r="E35" i="14"/>
  <c r="F34" i="14"/>
  <c r="F33" i="14"/>
  <c r="E35" i="13"/>
  <c r="F34" i="13"/>
  <c r="E35" i="12"/>
  <c r="F34" i="12"/>
  <c r="F33" i="12"/>
  <c r="E35" i="11"/>
  <c r="F34" i="11"/>
  <c r="F33" i="11"/>
  <c r="E32" i="10"/>
  <c r="F31" i="10"/>
  <c r="F30" i="10"/>
  <c r="E33" i="9"/>
  <c r="F32" i="9"/>
  <c r="E32" i="8"/>
  <c r="F31" i="8"/>
  <c r="E35" i="7"/>
  <c r="F34" i="7"/>
  <c r="F33" i="7"/>
  <c r="F32" i="7"/>
  <c r="E32" i="4"/>
  <c r="E33" i="4" s="1"/>
  <c r="F31" i="4"/>
  <c r="F30" i="4"/>
  <c r="E35" i="3"/>
  <c r="F34" i="3"/>
  <c r="F32" i="3"/>
  <c r="F33" i="3"/>
  <c r="D55" i="13"/>
  <c r="F32" i="10"/>
  <c r="D55" i="3"/>
  <c r="D45" i="5"/>
  <c r="D38" i="5"/>
  <c r="D32" i="5"/>
  <c r="E28" i="5"/>
  <c r="E29" i="5" s="1"/>
  <c r="D28" i="5"/>
  <c r="F29" i="15" l="1"/>
  <c r="E30" i="15"/>
  <c r="F35" i="14"/>
  <c r="E36" i="14"/>
  <c r="E36" i="13"/>
  <c r="F35" i="13"/>
  <c r="F35" i="12"/>
  <c r="E36" i="12"/>
  <c r="F35" i="11"/>
  <c r="E36" i="11"/>
  <c r="E33" i="10"/>
  <c r="E34" i="9"/>
  <c r="F33" i="9"/>
  <c r="F32" i="8"/>
  <c r="E33" i="8"/>
  <c r="E36" i="7"/>
  <c r="F35" i="7"/>
  <c r="F32" i="4"/>
  <c r="E34" i="4"/>
  <c r="F33" i="4"/>
  <c r="E36" i="3"/>
  <c r="F35" i="3"/>
  <c r="D55" i="5"/>
  <c r="F29" i="5"/>
  <c r="E30" i="5"/>
  <c r="F28" i="5"/>
  <c r="D45" i="6"/>
  <c r="D38" i="6"/>
  <c r="D32" i="6"/>
  <c r="E28" i="6"/>
  <c r="E29" i="6" s="1"/>
  <c r="D28" i="6"/>
  <c r="F30" i="15" l="1"/>
  <c r="E31" i="15"/>
  <c r="E37" i="14"/>
  <c r="F36" i="14"/>
  <c r="F36" i="13"/>
  <c r="E37" i="13"/>
  <c r="E37" i="12"/>
  <c r="F36" i="12"/>
  <c r="E37" i="11"/>
  <c r="F36" i="11"/>
  <c r="F33" i="10"/>
  <c r="E34" i="10"/>
  <c r="F34" i="9"/>
  <c r="E35" i="9"/>
  <c r="E34" i="8"/>
  <c r="F33" i="8"/>
  <c r="E37" i="7"/>
  <c r="F36" i="7"/>
  <c r="E35" i="4"/>
  <c r="F34" i="4"/>
  <c r="F36" i="3"/>
  <c r="E37" i="3"/>
  <c r="E31" i="5"/>
  <c r="F30" i="5"/>
  <c r="D55" i="6"/>
  <c r="E30" i="6"/>
  <c r="F29" i="6"/>
  <c r="F28" i="6"/>
  <c r="E55" i="2"/>
  <c r="F29" i="2"/>
  <c r="F30" i="2"/>
  <c r="F31" i="2"/>
  <c r="F32" i="2"/>
  <c r="F33" i="2"/>
  <c r="F34" i="2"/>
  <c r="F35" i="2"/>
  <c r="F36" i="2"/>
  <c r="F37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D45" i="2"/>
  <c r="D38" i="2"/>
  <c r="F38" i="2" s="1"/>
  <c r="D32" i="2"/>
  <c r="D28" i="2"/>
  <c r="F28" i="2" s="1"/>
  <c r="F31" i="15" l="1"/>
  <c r="E32" i="15"/>
  <c r="E38" i="14"/>
  <c r="F37" i="14"/>
  <c r="E38" i="13"/>
  <c r="F37" i="13"/>
  <c r="E38" i="12"/>
  <c r="F37" i="12"/>
  <c r="E38" i="11"/>
  <c r="F37" i="11"/>
  <c r="E35" i="10"/>
  <c r="F34" i="10"/>
  <c r="F35" i="9"/>
  <c r="E36" i="9"/>
  <c r="E35" i="8"/>
  <c r="F34" i="8"/>
  <c r="E38" i="7"/>
  <c r="F37" i="7"/>
  <c r="E36" i="4"/>
  <c r="F35" i="4"/>
  <c r="E38" i="3"/>
  <c r="F37" i="3"/>
  <c r="F55" i="2"/>
  <c r="F15" i="2" s="1"/>
  <c r="D55" i="2"/>
  <c r="E32" i="5"/>
  <c r="F31" i="5"/>
  <c r="E31" i="6"/>
  <c r="F30" i="6"/>
  <c r="E33" i="15" l="1"/>
  <c r="F32" i="15"/>
  <c r="E39" i="14"/>
  <c r="F38" i="14"/>
  <c r="E39" i="13"/>
  <c r="F38" i="13"/>
  <c r="F38" i="12"/>
  <c r="E39" i="12"/>
  <c r="F38" i="11"/>
  <c r="E39" i="11"/>
  <c r="E36" i="10"/>
  <c r="F35" i="10"/>
  <c r="E37" i="9"/>
  <c r="F36" i="9"/>
  <c r="F35" i="8"/>
  <c r="E36" i="8"/>
  <c r="E39" i="7"/>
  <c r="F38" i="7"/>
  <c r="F36" i="4"/>
  <c r="E37" i="4"/>
  <c r="E39" i="3"/>
  <c r="F38" i="3"/>
  <c r="F32" i="5"/>
  <c r="E33" i="5"/>
  <c r="F31" i="6"/>
  <c r="E32" i="6"/>
  <c r="E34" i="15" l="1"/>
  <c r="F33" i="15"/>
  <c r="F39" i="14"/>
  <c r="E40" i="14"/>
  <c r="F39" i="13"/>
  <c r="E40" i="13"/>
  <c r="E40" i="12"/>
  <c r="F39" i="12"/>
  <c r="E40" i="11"/>
  <c r="F39" i="11"/>
  <c r="E37" i="10"/>
  <c r="F36" i="10"/>
  <c r="E38" i="9"/>
  <c r="F37" i="9"/>
  <c r="F36" i="8"/>
  <c r="E37" i="8"/>
  <c r="E40" i="7"/>
  <c r="F39" i="7"/>
  <c r="E38" i="4"/>
  <c r="F37" i="4"/>
  <c r="F39" i="3"/>
  <c r="E40" i="3"/>
  <c r="F33" i="5"/>
  <c r="E34" i="5"/>
  <c r="F32" i="6"/>
  <c r="E33" i="6"/>
  <c r="E35" i="15" l="1"/>
  <c r="F34" i="15"/>
  <c r="E41" i="14"/>
  <c r="F40" i="14"/>
  <c r="F40" i="13"/>
  <c r="E41" i="13"/>
  <c r="F40" i="12"/>
  <c r="E41" i="12"/>
  <c r="F40" i="11"/>
  <c r="E41" i="11"/>
  <c r="F37" i="10"/>
  <c r="E38" i="10"/>
  <c r="E39" i="9"/>
  <c r="F38" i="9"/>
  <c r="E38" i="8"/>
  <c r="F37" i="8"/>
  <c r="F40" i="7"/>
  <c r="E41" i="7"/>
  <c r="E39" i="4"/>
  <c r="F38" i="4"/>
  <c r="F40" i="3"/>
  <c r="E41" i="3"/>
  <c r="F34" i="5"/>
  <c r="E35" i="5"/>
  <c r="F33" i="6"/>
  <c r="E34" i="6"/>
  <c r="E36" i="15" l="1"/>
  <c r="F35" i="15"/>
  <c r="E42" i="14"/>
  <c r="F41" i="14"/>
  <c r="E42" i="13"/>
  <c r="F41" i="13"/>
  <c r="E42" i="12"/>
  <c r="F41" i="12"/>
  <c r="E42" i="11"/>
  <c r="F41" i="11"/>
  <c r="E39" i="10"/>
  <c r="F38" i="10"/>
  <c r="F39" i="9"/>
  <c r="E40" i="9"/>
  <c r="E39" i="8"/>
  <c r="F38" i="8"/>
  <c r="E42" i="7"/>
  <c r="F41" i="7"/>
  <c r="F39" i="4"/>
  <c r="E40" i="4"/>
  <c r="E42" i="3"/>
  <c r="F41" i="3"/>
  <c r="F35" i="5"/>
  <c r="E36" i="5"/>
  <c r="F34" i="6"/>
  <c r="E35" i="6"/>
  <c r="E37" i="15" l="1"/>
  <c r="F36" i="15"/>
  <c r="E43" i="14"/>
  <c r="F42" i="14"/>
  <c r="E43" i="13"/>
  <c r="F42" i="13"/>
  <c r="F42" i="12"/>
  <c r="E43" i="12"/>
  <c r="F42" i="11"/>
  <c r="E43" i="11"/>
  <c r="E40" i="10"/>
  <c r="F39" i="10"/>
  <c r="E41" i="9"/>
  <c r="F40" i="9"/>
  <c r="F39" i="8"/>
  <c r="E40" i="8"/>
  <c r="E43" i="7"/>
  <c r="F42" i="7"/>
  <c r="E41" i="4"/>
  <c r="F40" i="4"/>
  <c r="E43" i="3"/>
  <c r="F42" i="3"/>
  <c r="F36" i="5"/>
  <c r="E37" i="5"/>
  <c r="E36" i="6"/>
  <c r="F35" i="6"/>
  <c r="F37" i="15" l="1"/>
  <c r="E38" i="15"/>
  <c r="F43" i="14"/>
  <c r="E44" i="14"/>
  <c r="E44" i="13"/>
  <c r="F43" i="13"/>
  <c r="E44" i="12"/>
  <c r="F43" i="12"/>
  <c r="E44" i="11"/>
  <c r="F43" i="11"/>
  <c r="F40" i="10"/>
  <c r="E41" i="10"/>
  <c r="E42" i="9"/>
  <c r="F41" i="9"/>
  <c r="F40" i="8"/>
  <c r="E41" i="8"/>
  <c r="F43" i="7"/>
  <c r="E44" i="7"/>
  <c r="F41" i="4"/>
  <c r="E42" i="4"/>
  <c r="F43" i="3"/>
  <c r="E44" i="3"/>
  <c r="E38" i="5"/>
  <c r="F37" i="5"/>
  <c r="F36" i="6"/>
  <c r="E37" i="6"/>
  <c r="F38" i="15" l="1"/>
  <c r="E39" i="15"/>
  <c r="E45" i="14"/>
  <c r="F44" i="14"/>
  <c r="F44" i="13"/>
  <c r="E45" i="13"/>
  <c r="F44" i="12"/>
  <c r="E45" i="12"/>
  <c r="F44" i="11"/>
  <c r="E45" i="11"/>
  <c r="F41" i="10"/>
  <c r="E42" i="10"/>
  <c r="F42" i="9"/>
  <c r="E43" i="9"/>
  <c r="E42" i="8"/>
  <c r="F41" i="8"/>
  <c r="F44" i="7"/>
  <c r="E45" i="7"/>
  <c r="E43" i="4"/>
  <c r="F42" i="4"/>
  <c r="F44" i="3"/>
  <c r="E45" i="3"/>
  <c r="E39" i="5"/>
  <c r="F38" i="5"/>
  <c r="E38" i="6"/>
  <c r="F37" i="6"/>
  <c r="F39" i="15" l="1"/>
  <c r="E40" i="15"/>
  <c r="E46" i="14"/>
  <c r="F45" i="14"/>
  <c r="E46" i="13"/>
  <c r="F45" i="13"/>
  <c r="E46" i="12"/>
  <c r="F45" i="12"/>
  <c r="E46" i="11"/>
  <c r="F45" i="11"/>
  <c r="E43" i="10"/>
  <c r="F42" i="10"/>
  <c r="F43" i="9"/>
  <c r="E44" i="9"/>
  <c r="E43" i="8"/>
  <c r="F42" i="8"/>
  <c r="E46" i="7"/>
  <c r="F45" i="7"/>
  <c r="F43" i="4"/>
  <c r="E44" i="4"/>
  <c r="E46" i="3"/>
  <c r="F45" i="3"/>
  <c r="E40" i="5"/>
  <c r="F39" i="5"/>
  <c r="F38" i="6"/>
  <c r="E39" i="6"/>
  <c r="F40" i="15" l="1"/>
  <c r="E41" i="15"/>
  <c r="E47" i="14"/>
  <c r="F46" i="14"/>
  <c r="F46" i="13"/>
  <c r="E47" i="13"/>
  <c r="E47" i="12"/>
  <c r="F46" i="12"/>
  <c r="E47" i="11"/>
  <c r="F46" i="11"/>
  <c r="E44" i="10"/>
  <c r="F43" i="10"/>
  <c r="E45" i="9"/>
  <c r="F44" i="9"/>
  <c r="F43" i="8"/>
  <c r="E44" i="8"/>
  <c r="E47" i="7"/>
  <c r="F46" i="7"/>
  <c r="E45" i="4"/>
  <c r="F44" i="4"/>
  <c r="E47" i="3"/>
  <c r="F46" i="3"/>
  <c r="E41" i="5"/>
  <c r="F40" i="5"/>
  <c r="E40" i="6"/>
  <c r="F39" i="6"/>
  <c r="E42" i="15" l="1"/>
  <c r="F41" i="15"/>
  <c r="F47" i="14"/>
  <c r="E48" i="14"/>
  <c r="F47" i="13"/>
  <c r="E48" i="13"/>
  <c r="E48" i="12"/>
  <c r="F47" i="12"/>
  <c r="E48" i="11"/>
  <c r="F47" i="11"/>
  <c r="F44" i="10"/>
  <c r="E45" i="10"/>
  <c r="E46" i="9"/>
  <c r="F45" i="9"/>
  <c r="F44" i="8"/>
  <c r="E45" i="8"/>
  <c r="F47" i="7"/>
  <c r="E48" i="7"/>
  <c r="F45" i="4"/>
  <c r="E46" i="4"/>
  <c r="F47" i="3"/>
  <c r="E48" i="3"/>
  <c r="E42" i="5"/>
  <c r="F41" i="5"/>
  <c r="E41" i="6"/>
  <c r="F40" i="6"/>
  <c r="F42" i="15" l="1"/>
  <c r="E43" i="15"/>
  <c r="E49" i="14"/>
  <c r="F48" i="14"/>
  <c r="F48" i="13"/>
  <c r="E49" i="13"/>
  <c r="F48" i="12"/>
  <c r="E49" i="12"/>
  <c r="F48" i="11"/>
  <c r="E49" i="11"/>
  <c r="E46" i="10"/>
  <c r="F45" i="10"/>
  <c r="F46" i="9"/>
  <c r="E47" i="9"/>
  <c r="E46" i="8"/>
  <c r="F45" i="8"/>
  <c r="F48" i="7"/>
  <c r="E49" i="7"/>
  <c r="E47" i="4"/>
  <c r="F46" i="4"/>
  <c r="E49" i="3"/>
  <c r="F48" i="3"/>
  <c r="E43" i="5"/>
  <c r="F42" i="5"/>
  <c r="E42" i="6"/>
  <c r="F41" i="6"/>
  <c r="F43" i="15" l="1"/>
  <c r="E44" i="15"/>
  <c r="E50" i="14"/>
  <c r="F49" i="14"/>
  <c r="E50" i="13"/>
  <c r="F49" i="13"/>
  <c r="E50" i="12"/>
  <c r="F49" i="12"/>
  <c r="E50" i="11"/>
  <c r="F49" i="11"/>
  <c r="E47" i="10"/>
  <c r="F46" i="10"/>
  <c r="F47" i="9"/>
  <c r="E48" i="9"/>
  <c r="E47" i="8"/>
  <c r="F46" i="8"/>
  <c r="E50" i="7"/>
  <c r="F49" i="7"/>
  <c r="E48" i="4"/>
  <c r="F47" i="4"/>
  <c r="E50" i="3"/>
  <c r="F49" i="3"/>
  <c r="E44" i="5"/>
  <c r="F43" i="5"/>
  <c r="F42" i="6"/>
  <c r="E43" i="6"/>
  <c r="F44" i="15" l="1"/>
  <c r="E45" i="15"/>
  <c r="E51" i="14"/>
  <c r="F50" i="14"/>
  <c r="E51" i="13"/>
  <c r="F50" i="13"/>
  <c r="E51" i="12"/>
  <c r="F50" i="12"/>
  <c r="E51" i="11"/>
  <c r="F50" i="11"/>
  <c r="E48" i="10"/>
  <c r="F47" i="10"/>
  <c r="E49" i="9"/>
  <c r="F48" i="9"/>
  <c r="F47" i="8"/>
  <c r="E48" i="8"/>
  <c r="E51" i="7"/>
  <c r="F50" i="7"/>
  <c r="E49" i="4"/>
  <c r="F48" i="4"/>
  <c r="E51" i="3"/>
  <c r="F50" i="3"/>
  <c r="E45" i="5"/>
  <c r="F44" i="5"/>
  <c r="E44" i="6"/>
  <c r="F43" i="6"/>
  <c r="E46" i="15" l="1"/>
  <c r="F45" i="15"/>
  <c r="F51" i="14"/>
  <c r="E52" i="14"/>
  <c r="E52" i="13"/>
  <c r="F51" i="13"/>
  <c r="E52" i="12"/>
  <c r="F51" i="12"/>
  <c r="E52" i="11"/>
  <c r="F51" i="11"/>
  <c r="F48" i="10"/>
  <c r="E49" i="10"/>
  <c r="E50" i="9"/>
  <c r="F49" i="9"/>
  <c r="F48" i="8"/>
  <c r="E49" i="8"/>
  <c r="E52" i="7"/>
  <c r="F51" i="7"/>
  <c r="F49" i="4"/>
  <c r="E50" i="4"/>
  <c r="F51" i="3"/>
  <c r="E52" i="3"/>
  <c r="F45" i="5"/>
  <c r="E46" i="5"/>
  <c r="E45" i="6"/>
  <c r="F44" i="6"/>
  <c r="F46" i="15" l="1"/>
  <c r="E47" i="15"/>
  <c r="E53" i="14"/>
  <c r="F52" i="14"/>
  <c r="F52" i="13"/>
  <c r="E53" i="13"/>
  <c r="F52" i="12"/>
  <c r="E53" i="12"/>
  <c r="F52" i="11"/>
  <c r="E53" i="11"/>
  <c r="E50" i="10"/>
  <c r="F49" i="10"/>
  <c r="E51" i="9"/>
  <c r="F50" i="9"/>
  <c r="E50" i="8"/>
  <c r="F49" i="8"/>
  <c r="E53" i="7"/>
  <c r="F52" i="7"/>
  <c r="E51" i="4"/>
  <c r="F50" i="4"/>
  <c r="E53" i="3"/>
  <c r="F52" i="3"/>
  <c r="E47" i="5"/>
  <c r="F46" i="5"/>
  <c r="F45" i="6"/>
  <c r="E46" i="6"/>
  <c r="E48" i="15" l="1"/>
  <c r="F47" i="15"/>
  <c r="E54" i="14"/>
  <c r="F54" i="14" s="1"/>
  <c r="F53" i="14"/>
  <c r="F55" i="14" s="1"/>
  <c r="E55" i="14"/>
  <c r="E54" i="13"/>
  <c r="F54" i="13" s="1"/>
  <c r="F53" i="13"/>
  <c r="F55" i="13" s="1"/>
  <c r="E55" i="13"/>
  <c r="E54" i="12"/>
  <c r="F54" i="12" s="1"/>
  <c r="F53" i="12"/>
  <c r="F55" i="12" s="1"/>
  <c r="E55" i="12"/>
  <c r="E54" i="11"/>
  <c r="F54" i="11" s="1"/>
  <c r="F53" i="11"/>
  <c r="F55" i="11" s="1"/>
  <c r="E55" i="11"/>
  <c r="E51" i="10"/>
  <c r="F50" i="10"/>
  <c r="F51" i="9"/>
  <c r="E52" i="9"/>
  <c r="E51" i="8"/>
  <c r="F50" i="8"/>
  <c r="E54" i="7"/>
  <c r="F54" i="7" s="1"/>
  <c r="F53" i="7"/>
  <c r="F55" i="7" s="1"/>
  <c r="E55" i="7"/>
  <c r="E52" i="4"/>
  <c r="F51" i="4"/>
  <c r="E54" i="3"/>
  <c r="F54" i="3" s="1"/>
  <c r="F53" i="3"/>
  <c r="F55" i="3" s="1"/>
  <c r="E55" i="3"/>
  <c r="F47" i="5"/>
  <c r="E48" i="5"/>
  <c r="E47" i="6"/>
  <c r="F46" i="6"/>
  <c r="E49" i="15" l="1"/>
  <c r="F48" i="15"/>
  <c r="F15" i="14"/>
  <c r="F25" i="14" s="1"/>
  <c r="F24" i="14"/>
  <c r="F15" i="13"/>
  <c r="F25" i="13" s="1"/>
  <c r="F24" i="13"/>
  <c r="F15" i="12"/>
  <c r="F25" i="12" s="1"/>
  <c r="F24" i="12"/>
  <c r="F15" i="11"/>
  <c r="F25" i="11" s="1"/>
  <c r="F24" i="11"/>
  <c r="E52" i="10"/>
  <c r="F51" i="10"/>
  <c r="E53" i="9"/>
  <c r="F52" i="9"/>
  <c r="F51" i="8"/>
  <c r="E52" i="8"/>
  <c r="F15" i="7"/>
  <c r="F25" i="7" s="1"/>
  <c r="F24" i="7"/>
  <c r="E53" i="4"/>
  <c r="F52" i="4"/>
  <c r="F15" i="3"/>
  <c r="F25" i="3" s="1"/>
  <c r="F24" i="3"/>
  <c r="E49" i="5"/>
  <c r="F48" i="5"/>
  <c r="F47" i="6"/>
  <c r="E48" i="6"/>
  <c r="E50" i="15" l="1"/>
  <c r="F49" i="15"/>
  <c r="F52" i="10"/>
  <c r="E53" i="10"/>
  <c r="E54" i="9"/>
  <c r="F54" i="9" s="1"/>
  <c r="F53" i="9"/>
  <c r="F55" i="9" s="1"/>
  <c r="E55" i="9"/>
  <c r="F52" i="8"/>
  <c r="E53" i="8"/>
  <c r="F53" i="4"/>
  <c r="E54" i="4"/>
  <c r="F54" i="4" s="1"/>
  <c r="E55" i="4"/>
  <c r="F49" i="5"/>
  <c r="E50" i="5"/>
  <c r="E49" i="6"/>
  <c r="F48" i="6"/>
  <c r="E51" i="15" l="1"/>
  <c r="F50" i="15"/>
  <c r="E54" i="10"/>
  <c r="F54" i="10" s="1"/>
  <c r="F53" i="10"/>
  <c r="F55" i="10" s="1"/>
  <c r="E55" i="10"/>
  <c r="F15" i="9"/>
  <c r="F25" i="9" s="1"/>
  <c r="F24" i="9"/>
  <c r="E54" i="8"/>
  <c r="F54" i="8" s="1"/>
  <c r="F53" i="8"/>
  <c r="F55" i="8" s="1"/>
  <c r="E55" i="8"/>
  <c r="F55" i="4"/>
  <c r="F50" i="5"/>
  <c r="E51" i="5"/>
  <c r="F49" i="6"/>
  <c r="E50" i="6"/>
  <c r="E52" i="15" l="1"/>
  <c r="F51" i="15"/>
  <c r="F24" i="10"/>
  <c r="F15" i="10"/>
  <c r="F25" i="10" s="1"/>
  <c r="F15" i="8"/>
  <c r="F25" i="8" s="1"/>
  <c r="F24" i="8"/>
  <c r="F15" i="4"/>
  <c r="F25" i="4" s="1"/>
  <c r="F24" i="4"/>
  <c r="F51" i="5"/>
  <c r="E52" i="5"/>
  <c r="E51" i="6"/>
  <c r="F50" i="6"/>
  <c r="E53" i="15" l="1"/>
  <c r="F52" i="15"/>
  <c r="E53" i="5"/>
  <c r="F52" i="5"/>
  <c r="F51" i="6"/>
  <c r="E52" i="6"/>
  <c r="E54" i="15" l="1"/>
  <c r="F54" i="15" s="1"/>
  <c r="F53" i="15"/>
  <c r="F55" i="15" s="1"/>
  <c r="E55" i="15"/>
  <c r="F53" i="5"/>
  <c r="E54" i="5"/>
  <c r="F54" i="5" s="1"/>
  <c r="F52" i="6"/>
  <c r="E53" i="6"/>
  <c r="F15" i="15" l="1"/>
  <c r="F25" i="15" s="1"/>
  <c r="F24" i="15"/>
  <c r="F55" i="5"/>
  <c r="F15" i="5" s="1"/>
  <c r="F53" i="6"/>
  <c r="E54" i="6"/>
  <c r="F54" i="6" s="1"/>
  <c r="F17" i="5" l="1"/>
  <c r="F16" i="5" s="1"/>
  <c r="F22" i="5" s="1"/>
  <c r="F24" i="5" s="1"/>
  <c r="F55" i="6"/>
  <c r="F15" i="6" s="1"/>
  <c r="F25" i="5" l="1"/>
  <c r="F17" i="6"/>
  <c r="F16" i="6" s="1"/>
  <c r="F22" i="6" s="1"/>
  <c r="F24" i="6" s="1"/>
  <c r="F25" i="6" l="1"/>
  <c r="F16" i="2"/>
  <c r="F22" i="2" l="1"/>
  <c r="F24" i="2" s="1"/>
  <c r="F25" i="2"/>
</calcChain>
</file>

<file path=xl/sharedStrings.xml><?xml version="1.0" encoding="utf-8"?>
<sst xmlns="http://schemas.openxmlformats.org/spreadsheetml/2006/main" count="4480" uniqueCount="139">
  <si>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</si>
  <si>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</si>
  <si>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</si>
  <si>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</si>
  <si>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</si>
  <si>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</si>
  <si>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</si>
  <si>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</si>
  <si>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</si>
  <si>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</si>
  <si>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</si>
  <si>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</si>
  <si>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</si>
  <si>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</si>
  <si>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</si>
  <si>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</si>
  <si>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</si>
  <si>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</si>
  <si>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</si>
  <si>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</si>
  <si>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</si>
  <si>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</si>
  <si>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</si>
  <si>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</si>
  <si>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</si>
  <si>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</si>
  <si>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</si>
  <si>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</si>
  <si>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</si>
  <si>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</si>
  <si>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</si>
  <si>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</si>
  <si>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</si>
  <si>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</si>
  <si>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</si>
  <si>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</si>
  <si>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</si>
  <si>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</si>
  <si>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</si>
  <si>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</si>
  <si>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</si>
  <si>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</si>
  <si>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</si>
  <si>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</si>
  <si>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</si>
  <si>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</si>
  <si>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</si>
  <si>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</si>
  <si>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</si>
  <si>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</si>
  <si>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</si>
  <si>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</si>
  <si>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</si>
  <si>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</si>
  <si>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</si>
  <si>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</si>
  <si>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</si>
  <si>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</si>
  <si>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</si>
  <si>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</si>
  <si>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</si>
  <si>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</si>
  <si>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</si>
  <si>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</si>
  <si>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</si>
  <si>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</si>
  <si>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</si>
  <si>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</si>
  <si>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</si>
  <si>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</si>
  <si>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</si>
  <si>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</si>
  <si>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</si>
  <si>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</si>
  <si>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</si>
  <si>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</si>
  <si>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</si>
  <si>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</si>
  <si>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</si>
  <si>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</si>
  <si>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</si>
  <si>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</si>
  <si>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</si>
  <si>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</si>
  <si>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</si>
  <si>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</si>
  <si>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</si>
  <si>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</si>
  <si>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</si>
  <si>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</si>
  <si>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</si>
  <si>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</si>
  <si>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</si>
  <si>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</si>
  <si>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</si>
  <si>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</si>
  <si>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</si>
  <si>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</si>
  <si>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</si>
  <si>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</si>
  <si>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</si>
  <si>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</si>
  <si>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</si>
  <si>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</si>
  <si>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</si>
  <si>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</si>
  <si>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</si>
  <si>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</si>
  <si>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</si>
  <si>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</si>
  <si>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</si>
  <si>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</si>
  <si>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</si>
  <si>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</si>
  <si>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</si>
  <si>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</si>
  <si>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</si>
  <si>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</si>
  <si>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</si>
  <si>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</si>
  <si>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</si>
  <si>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</si>
  <si>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</si>
  <si>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</si>
  <si>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</si>
  <si>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Советская 14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</si>
  <si>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Советская 20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</si>
  <si>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1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</si>
  <si>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4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</si>
  <si>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5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</si>
  <si>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6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</si>
  <si>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7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</si>
  <si>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8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</si>
  <si>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9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</si>
  <si>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10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</si>
  <si>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12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</si>
  <si>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15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</si>
  <si>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16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</si>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</sst>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1" fillId="0" borderId="7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0" fillId="0" borderId="0" xfId="0" applyFont="1"/>
    <xf numFmtId="0" fontId="1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D19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5" width="13.5703125" hidden="1" customWidth="1"/>
    <col min="6" max="6" width="15.7109375" customWidth="1"/>
  </cols>
  <sheetData>
    <row r="1" spans="1:7" x14ac:dyDescent="0.25">
      <c r="A1" s="50" t="s">
        <v>127</v>
      </c>
      <c r="B1" s="50"/>
      <c r="C1" s="50"/>
      <c r="D1" s="50"/>
      <c r="E1" s="50"/>
      <c r="F1" s="50"/>
      <c r="G1" s="49">
        <v>433.5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2" t="s">
        <v>1</v>
      </c>
      <c r="C6" s="2" t="s">
        <v>2</v>
      </c>
      <c r="D6" s="2"/>
      <c r="E6" s="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2" t="s">
        <v>1</v>
      </c>
      <c r="C10" s="2" t="s">
        <v>2</v>
      </c>
      <c r="D10" s="2"/>
      <c r="E10" s="2"/>
      <c r="F10" s="1" t="s">
        <v>3</v>
      </c>
    </row>
    <row r="11" spans="1:7" ht="15.75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70858.25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88798.140000000014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85236.26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85236.26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85236.26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-3561.8800000000192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74420.130000000019</v>
      </c>
    </row>
    <row r="26" spans="1:6" ht="15.75" x14ac:dyDescent="0.25">
      <c r="A26" s="50" t="s">
        <v>124</v>
      </c>
      <c r="B26" s="50"/>
      <c r="C26" s="50"/>
      <c r="D26" s="50"/>
      <c r="E26" s="50"/>
      <c r="F26" s="50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433.5</v>
      </c>
      <c r="F28" s="36">
        <f>SUM(E28*D28*12)</f>
        <v>23513.040000000005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433.5</v>
      </c>
      <c r="F29" s="36">
        <f t="shared" ref="F29:F54" si="0">SUM(E29*D29*12)</f>
        <v>15553.980000000003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433.5</v>
      </c>
      <c r="F30" s="36">
        <f t="shared" si="0"/>
        <v>7959.0599999999995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433.5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0.52</v>
      </c>
      <c r="E32" s="35">
        <f t="shared" si="1"/>
        <v>433.5</v>
      </c>
      <c r="F32" s="36">
        <f t="shared" si="0"/>
        <v>2705.04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433.5</v>
      </c>
      <c r="F33" s="36">
        <f t="shared" si="0"/>
        <v>676.26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433.5</v>
      </c>
      <c r="F34" s="36">
        <f t="shared" si="0"/>
        <v>1404.54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433.5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433.5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0.12</v>
      </c>
      <c r="E37" s="35">
        <f t="shared" si="1"/>
        <v>433.5</v>
      </c>
      <c r="F37" s="36">
        <f t="shared" si="0"/>
        <v>624.24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433.5</v>
      </c>
      <c r="F38" s="36">
        <f t="shared" si="0"/>
        <v>6918.6600000000008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433.5</v>
      </c>
      <c r="F39" s="36">
        <f t="shared" si="0"/>
        <v>4577.76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433.5</v>
      </c>
      <c r="F40" s="36">
        <f t="shared" si="0"/>
        <v>988.37999999999988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433.5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433.5</v>
      </c>
      <c r="F42" s="36">
        <f t="shared" si="0"/>
        <v>988.37999999999988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433.5</v>
      </c>
      <c r="F43" s="36">
        <f t="shared" si="0"/>
        <v>364.14000000000004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433.5</v>
      </c>
      <c r="F44" s="36">
        <f t="shared" si="0"/>
        <v>14409.54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433.5</v>
      </c>
      <c r="F45" s="36">
        <f t="shared" si="0"/>
        <v>17998.920000000002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433.5</v>
      </c>
      <c r="F46" s="36">
        <f t="shared" si="0"/>
        <v>11652.480000000001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433.5</v>
      </c>
      <c r="F47" s="36">
        <f t="shared" si="0"/>
        <v>4889.8799999999992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433.5</v>
      </c>
      <c r="F48" s="36">
        <f t="shared" si="0"/>
        <v>1456.5600000000002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433.5</v>
      </c>
      <c r="F49" s="36">
        <f t="shared" si="0"/>
        <v>9519.66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433.5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433.5</v>
      </c>
      <c r="F51" s="36">
        <f t="shared" si="0"/>
        <v>936.36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433.5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433.5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433.5</v>
      </c>
      <c r="F54" s="36">
        <f t="shared" si="0"/>
        <v>12796.920000000002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17.07</v>
      </c>
      <c r="E55" s="37">
        <f t="shared" ref="E55:F55" si="3">SUM(E28+E32+E38+E44+E45+E49+E50+E51+E53+E54)</f>
        <v>4335</v>
      </c>
      <c r="F55" s="37">
        <f t="shared" si="3"/>
        <v>88798.140000000014</v>
      </c>
    </row>
    <row r="56" spans="1:6" ht="15.75" customHeight="1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15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15"/>
      <c r="E70" s="15"/>
      <c r="F70" s="55"/>
    </row>
    <row r="71" spans="1:6" ht="15.75" x14ac:dyDescent="0.25">
      <c r="A71" s="52"/>
      <c r="B71" s="54"/>
      <c r="C71" s="56"/>
      <c r="D71" s="26"/>
      <c r="E71" s="26"/>
      <c r="F71" s="56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15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15"/>
      <c r="E85" s="15"/>
      <c r="F85" s="55"/>
    </row>
    <row r="86" spans="1:6" ht="15.75" x14ac:dyDescent="0.25">
      <c r="A86" s="52"/>
      <c r="B86" s="54"/>
      <c r="C86" s="56"/>
      <c r="D86" s="26"/>
      <c r="E86" s="26"/>
      <c r="F86" s="56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15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15"/>
      <c r="E100" s="15"/>
      <c r="F100" s="55"/>
    </row>
    <row r="101" spans="1:6" ht="15.75" x14ac:dyDescent="0.25">
      <c r="A101" s="52"/>
      <c r="B101" s="54"/>
      <c r="C101" s="56"/>
      <c r="D101" s="26"/>
      <c r="E101" s="26"/>
      <c r="F101" s="56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15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15"/>
      <c r="E115" s="15"/>
      <c r="F115" s="55"/>
    </row>
    <row r="116" spans="1:6" ht="15.75" x14ac:dyDescent="0.25">
      <c r="A116" s="52"/>
      <c r="B116" s="54"/>
      <c r="C116" s="56"/>
      <c r="D116" s="26"/>
      <c r="E116" s="26"/>
      <c r="F116" s="56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15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15"/>
      <c r="E130" s="15"/>
      <c r="F130" s="55"/>
    </row>
    <row r="131" spans="1:6" ht="15.75" x14ac:dyDescent="0.25">
      <c r="A131" s="52"/>
      <c r="B131" s="54"/>
      <c r="C131" s="56"/>
      <c r="D131" s="26"/>
      <c r="E131" s="26"/>
      <c r="F131" s="56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0" t="s">
        <v>53</v>
      </c>
      <c r="B143" s="50"/>
      <c r="C143" s="50"/>
      <c r="D143" s="50"/>
      <c r="E143" s="50"/>
      <c r="F143" s="50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7" workbookViewId="0">
      <selection activeCell="D7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0" t="s">
        <v>125</v>
      </c>
      <c r="B1" s="50"/>
      <c r="C1" s="50"/>
      <c r="D1" s="50"/>
      <c r="E1" s="50"/>
      <c r="F1" s="50"/>
      <c r="G1" s="49">
        <v>392.2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2" t="s">
        <v>1</v>
      </c>
      <c r="C6" s="42" t="s">
        <v>2</v>
      </c>
      <c r="D6" s="42"/>
      <c r="E6" s="4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42" t="s">
        <v>1</v>
      </c>
      <c r="C10" s="42" t="s">
        <v>2</v>
      </c>
      <c r="D10" s="42"/>
      <c r="E10" s="42"/>
      <c r="F10" s="1" t="s">
        <v>3</v>
      </c>
    </row>
    <row r="11" spans="1:7" ht="15.75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9256.26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80338.248000000007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71081.988000000012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f>SUM(F15-F14)</f>
        <v>71081.988000000012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71081.988000000012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-9256.2599999999948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18512.51999999999</v>
      </c>
    </row>
    <row r="26" spans="1:6" ht="15.75" x14ac:dyDescent="0.25">
      <c r="A26" s="50" t="s">
        <v>124</v>
      </c>
      <c r="B26" s="50"/>
      <c r="C26" s="50"/>
      <c r="D26" s="50"/>
      <c r="E26" s="50"/>
      <c r="F26" s="50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392.2</v>
      </c>
      <c r="F28" s="36">
        <f>SUM(E28*D28*12)</f>
        <v>21272.928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392.2</v>
      </c>
      <c r="F29" s="36">
        <f t="shared" ref="F29:F54" si="0">SUM(E29*D29*12)</f>
        <v>14072.136000000002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392.2</v>
      </c>
      <c r="F30" s="36">
        <f t="shared" si="0"/>
        <v>7200.7920000000004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392.2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0.52</v>
      </c>
      <c r="E32" s="35">
        <f t="shared" si="1"/>
        <v>392.2</v>
      </c>
      <c r="F32" s="36">
        <f t="shared" si="0"/>
        <v>2447.328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392.2</v>
      </c>
      <c r="F33" s="36">
        <f t="shared" si="0"/>
        <v>611.83199999999999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392.2</v>
      </c>
      <c r="F34" s="36">
        <f t="shared" si="0"/>
        <v>1270.7280000000001</v>
      </c>
    </row>
    <row r="35" spans="1:6" ht="18.75" x14ac:dyDescent="0.3">
      <c r="A35" s="22"/>
      <c r="B35" s="18" t="s">
        <v>96</v>
      </c>
      <c r="C35" s="1" t="s">
        <v>10</v>
      </c>
      <c r="D35" s="31">
        <v>0.12</v>
      </c>
      <c r="E35" s="35">
        <f t="shared" si="1"/>
        <v>392.2</v>
      </c>
      <c r="F35" s="36">
        <f t="shared" si="0"/>
        <v>564.76800000000003</v>
      </c>
    </row>
    <row r="36" spans="1:6" ht="18.75" hidden="1" x14ac:dyDescent="0.3">
      <c r="A36" s="22"/>
      <c r="B36" s="18" t="s">
        <v>97</v>
      </c>
      <c r="C36" s="6" t="s">
        <v>10</v>
      </c>
      <c r="D36" s="31"/>
      <c r="E36" s="35">
        <f t="shared" si="1"/>
        <v>392.2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f t="shared" si="1"/>
        <v>392.2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392.2</v>
      </c>
      <c r="F38" s="36">
        <f t="shared" si="0"/>
        <v>6259.5119999999997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392.2</v>
      </c>
      <c r="F39" s="36">
        <f t="shared" si="0"/>
        <v>4141.6319999999996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392.2</v>
      </c>
      <c r="F40" s="36">
        <f t="shared" si="0"/>
        <v>894.21600000000001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392.2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392.2</v>
      </c>
      <c r="F42" s="36">
        <f t="shared" si="0"/>
        <v>894.21600000000001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392.2</v>
      </c>
      <c r="F43" s="36">
        <f t="shared" si="0"/>
        <v>329.44799999999998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392.2</v>
      </c>
      <c r="F44" s="36">
        <f t="shared" si="0"/>
        <v>13036.727999999999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392.2</v>
      </c>
      <c r="F45" s="36">
        <f t="shared" si="0"/>
        <v>16284.144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392.2</v>
      </c>
      <c r="F46" s="36">
        <f t="shared" si="0"/>
        <v>10542.335999999999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392.2</v>
      </c>
      <c r="F47" s="36">
        <f t="shared" si="0"/>
        <v>4424.0159999999996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392.2</v>
      </c>
      <c r="F48" s="36">
        <f t="shared" si="0"/>
        <v>1317.7919999999999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392.2</v>
      </c>
      <c r="F49" s="36">
        <f t="shared" si="0"/>
        <v>8612.7119999999995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392.2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392.2</v>
      </c>
      <c r="F51" s="36">
        <f t="shared" si="0"/>
        <v>847.15199999999982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392.2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392.2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392.2</v>
      </c>
      <c r="F54" s="36">
        <f t="shared" si="0"/>
        <v>11577.744000000001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17.07</v>
      </c>
      <c r="E55" s="37"/>
      <c r="F55" s="37">
        <f t="shared" ref="F55" si="3">SUM(F28+F32+F38+F44+F45+F49+F50+F51+F53+F54)</f>
        <v>80338.248000000007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40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0"/>
      <c r="E70" s="40"/>
      <c r="F70" s="55"/>
    </row>
    <row r="71" spans="1:6" ht="15.75" x14ac:dyDescent="0.25">
      <c r="A71" s="52"/>
      <c r="B71" s="54"/>
      <c r="C71" s="56"/>
      <c r="D71" s="41"/>
      <c r="E71" s="41"/>
      <c r="F71" s="56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40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0"/>
      <c r="E85" s="40"/>
      <c r="F85" s="55"/>
    </row>
    <row r="86" spans="1:6" ht="15.75" x14ac:dyDescent="0.25">
      <c r="A86" s="52"/>
      <c r="B86" s="54"/>
      <c r="C86" s="56"/>
      <c r="D86" s="41"/>
      <c r="E86" s="41"/>
      <c r="F86" s="56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40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0"/>
      <c r="E100" s="40"/>
      <c r="F100" s="55"/>
    </row>
    <row r="101" spans="1:6" ht="15.75" x14ac:dyDescent="0.25">
      <c r="A101" s="52"/>
      <c r="B101" s="54"/>
      <c r="C101" s="56"/>
      <c r="D101" s="41"/>
      <c r="E101" s="41"/>
      <c r="F101" s="56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40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0"/>
      <c r="E115" s="40"/>
      <c r="F115" s="55"/>
    </row>
    <row r="116" spans="1:6" ht="15.75" x14ac:dyDescent="0.25">
      <c r="A116" s="52"/>
      <c r="B116" s="54"/>
      <c r="C116" s="56"/>
      <c r="D116" s="41"/>
      <c r="E116" s="41"/>
      <c r="F116" s="56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40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0"/>
      <c r="E130" s="40"/>
      <c r="F130" s="55"/>
    </row>
    <row r="131" spans="1:6" ht="15.75" x14ac:dyDescent="0.25">
      <c r="A131" s="52"/>
      <c r="B131" s="54"/>
      <c r="C131" s="56"/>
      <c r="D131" s="41"/>
      <c r="E131" s="41"/>
      <c r="F131" s="56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0" t="s">
        <v>53</v>
      </c>
      <c r="B143" s="50"/>
      <c r="C143" s="50"/>
      <c r="D143" s="50"/>
      <c r="E143" s="50"/>
      <c r="F143" s="50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6" workbookViewId="0">
      <selection activeCell="D16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5" width="13.5703125" hidden="1" customWidth="1"/>
    <col min="6" max="6" width="15.7109375" customWidth="1"/>
  </cols>
  <sheetData>
    <row r="1" spans="1:7" x14ac:dyDescent="0.25">
      <c r="A1" s="50" t="s">
        <v>136</v>
      </c>
      <c r="B1" s="50"/>
      <c r="C1" s="50"/>
      <c r="D1" s="50"/>
      <c r="E1" s="50"/>
      <c r="F1" s="50"/>
      <c r="G1" s="49">
        <v>848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246060.25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172483.19999999998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92256.77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92256.77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92256.77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-80226.429999999978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326286.67999999993</v>
      </c>
    </row>
    <row r="26" spans="1:6" ht="15.75" x14ac:dyDescent="0.25">
      <c r="A26" s="50" t="s">
        <v>124</v>
      </c>
      <c r="B26" s="50"/>
      <c r="C26" s="50"/>
      <c r="D26" s="50"/>
      <c r="E26" s="50"/>
      <c r="F26" s="50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848</v>
      </c>
      <c r="F28" s="36">
        <f>SUM(E28*D28*12)</f>
        <v>45995.520000000004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848</v>
      </c>
      <c r="F29" s="36">
        <f t="shared" ref="F29:F54" si="0">SUM(E29*D29*12)</f>
        <v>30426.239999999998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848</v>
      </c>
      <c r="F30" s="36">
        <f t="shared" si="0"/>
        <v>15569.28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848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0.4</v>
      </c>
      <c r="E32" s="35">
        <f t="shared" si="1"/>
        <v>848</v>
      </c>
      <c r="F32" s="36">
        <f t="shared" si="0"/>
        <v>4070.4000000000005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848</v>
      </c>
      <c r="F33" s="36">
        <f t="shared" si="0"/>
        <v>1322.88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848</v>
      </c>
      <c r="F34" s="36">
        <f t="shared" si="0"/>
        <v>2747.52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848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848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f t="shared" si="1"/>
        <v>848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848</v>
      </c>
      <c r="F38" s="36">
        <f t="shared" si="0"/>
        <v>13534.080000000002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848</v>
      </c>
      <c r="F39" s="36">
        <f t="shared" si="0"/>
        <v>8954.880000000001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848</v>
      </c>
      <c r="F40" s="36">
        <f t="shared" si="0"/>
        <v>1933.44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848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848</v>
      </c>
      <c r="F42" s="36">
        <f t="shared" si="0"/>
        <v>1933.44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848</v>
      </c>
      <c r="F43" s="36">
        <f t="shared" si="0"/>
        <v>712.32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848</v>
      </c>
      <c r="F44" s="36">
        <f t="shared" si="0"/>
        <v>28187.52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848</v>
      </c>
      <c r="F45" s="36">
        <f t="shared" si="0"/>
        <v>35208.959999999999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848</v>
      </c>
      <c r="F46" s="36">
        <f t="shared" si="0"/>
        <v>22794.240000000002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848</v>
      </c>
      <c r="F47" s="36">
        <f t="shared" si="0"/>
        <v>9565.44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848</v>
      </c>
      <c r="F48" s="36">
        <f t="shared" si="0"/>
        <v>2849.28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848</v>
      </c>
      <c r="F49" s="36">
        <f t="shared" si="0"/>
        <v>18622.080000000002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848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848</v>
      </c>
      <c r="F51" s="36">
        <f t="shared" si="0"/>
        <v>1831.6799999999998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848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848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848</v>
      </c>
      <c r="F54" s="36">
        <f t="shared" si="0"/>
        <v>25032.959999999999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16.95</v>
      </c>
      <c r="E55" s="37">
        <f t="shared" ref="E55:F55" si="3">SUM(E28+E32+E38+E44+E45+E49+E50+E51+E53+E54)</f>
        <v>8480</v>
      </c>
      <c r="F55" s="37">
        <f t="shared" si="3"/>
        <v>172483.19999999998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46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6"/>
      <c r="E70" s="46"/>
      <c r="F70" s="55"/>
    </row>
    <row r="71" spans="1:6" ht="15.75" x14ac:dyDescent="0.25">
      <c r="A71" s="52"/>
      <c r="B71" s="54"/>
      <c r="C71" s="56"/>
      <c r="D71" s="47"/>
      <c r="E71" s="47"/>
      <c r="F71" s="56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46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6"/>
      <c r="E85" s="46"/>
      <c r="F85" s="55"/>
    </row>
    <row r="86" spans="1:6" ht="15.75" x14ac:dyDescent="0.25">
      <c r="A86" s="52"/>
      <c r="B86" s="54"/>
      <c r="C86" s="56"/>
      <c r="D86" s="47"/>
      <c r="E86" s="47"/>
      <c r="F86" s="56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46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6"/>
      <c r="E100" s="46"/>
      <c r="F100" s="55"/>
    </row>
    <row r="101" spans="1:6" ht="15.75" x14ac:dyDescent="0.25">
      <c r="A101" s="52"/>
      <c r="B101" s="54"/>
      <c r="C101" s="56"/>
      <c r="D101" s="47"/>
      <c r="E101" s="47"/>
      <c r="F101" s="56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46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6"/>
      <c r="E115" s="46"/>
      <c r="F115" s="55"/>
    </row>
    <row r="116" spans="1:6" ht="15.75" x14ac:dyDescent="0.25">
      <c r="A116" s="52"/>
      <c r="B116" s="54"/>
      <c r="C116" s="56"/>
      <c r="D116" s="47"/>
      <c r="E116" s="47"/>
      <c r="F116" s="56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46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6"/>
      <c r="E130" s="46"/>
      <c r="F130" s="55"/>
    </row>
    <row r="131" spans="1:6" ht="15.75" x14ac:dyDescent="0.25">
      <c r="A131" s="52"/>
      <c r="B131" s="54"/>
      <c r="C131" s="56"/>
      <c r="D131" s="47"/>
      <c r="E131" s="47"/>
      <c r="F131" s="56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0" t="s">
        <v>53</v>
      </c>
      <c r="B143" s="50"/>
      <c r="C143" s="50"/>
      <c r="D143" s="50"/>
      <c r="E143" s="50"/>
      <c r="F143" s="50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6" workbookViewId="0">
      <selection activeCell="A16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5" width="13.5703125" hidden="1" customWidth="1"/>
    <col min="6" max="6" width="15.7109375" customWidth="1"/>
  </cols>
  <sheetData>
    <row r="1" spans="1:7" x14ac:dyDescent="0.25">
      <c r="A1" s="50" t="s">
        <v>137</v>
      </c>
      <c r="B1" s="50"/>
      <c r="C1" s="50"/>
      <c r="D1" s="50"/>
      <c r="E1" s="50"/>
      <c r="F1" s="50"/>
      <c r="G1" s="49">
        <v>424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79517.25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86241.599999999991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48597.26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48597.26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48597.26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-37644.339999999989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117161.58999999997</v>
      </c>
    </row>
    <row r="26" spans="1:6" ht="15.75" x14ac:dyDescent="0.25">
      <c r="A26" s="50" t="s">
        <v>124</v>
      </c>
      <c r="B26" s="50"/>
      <c r="C26" s="50"/>
      <c r="D26" s="50"/>
      <c r="E26" s="50"/>
      <c r="F26" s="50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424</v>
      </c>
      <c r="F28" s="36">
        <f>SUM(E28*D28*12)</f>
        <v>22997.760000000002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424</v>
      </c>
      <c r="F29" s="36">
        <f t="shared" ref="F29:F54" si="0">SUM(E29*D29*12)</f>
        <v>15213.119999999999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424</v>
      </c>
      <c r="F30" s="36">
        <f t="shared" si="0"/>
        <v>7784.64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424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0.4</v>
      </c>
      <c r="E32" s="35">
        <f t="shared" si="1"/>
        <v>424</v>
      </c>
      <c r="F32" s="36">
        <f t="shared" si="0"/>
        <v>2035.2000000000003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424</v>
      </c>
      <c r="F33" s="36">
        <f t="shared" si="0"/>
        <v>661.44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424</v>
      </c>
      <c r="F34" s="36">
        <f t="shared" si="0"/>
        <v>1373.76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424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424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f t="shared" si="1"/>
        <v>424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424</v>
      </c>
      <c r="F38" s="36">
        <f t="shared" si="0"/>
        <v>6767.0400000000009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424</v>
      </c>
      <c r="F39" s="36">
        <f t="shared" si="0"/>
        <v>4477.4400000000005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424</v>
      </c>
      <c r="F40" s="36">
        <f t="shared" si="0"/>
        <v>966.72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424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424</v>
      </c>
      <c r="F42" s="36">
        <f t="shared" si="0"/>
        <v>966.72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424</v>
      </c>
      <c r="F43" s="36">
        <f t="shared" si="0"/>
        <v>356.16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424</v>
      </c>
      <c r="F44" s="36">
        <f t="shared" si="0"/>
        <v>14093.76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424</v>
      </c>
      <c r="F45" s="36">
        <f t="shared" si="0"/>
        <v>17604.48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424</v>
      </c>
      <c r="F46" s="36">
        <f t="shared" si="0"/>
        <v>11397.12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424</v>
      </c>
      <c r="F47" s="36">
        <f t="shared" si="0"/>
        <v>4782.72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424</v>
      </c>
      <c r="F48" s="36">
        <f t="shared" si="0"/>
        <v>1424.64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424</v>
      </c>
      <c r="F49" s="36">
        <f t="shared" si="0"/>
        <v>9311.0400000000009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424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424</v>
      </c>
      <c r="F51" s="36">
        <f t="shared" si="0"/>
        <v>915.83999999999992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424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424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424</v>
      </c>
      <c r="F54" s="36">
        <f t="shared" si="0"/>
        <v>12516.48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16.95</v>
      </c>
      <c r="E55" s="37">
        <f t="shared" ref="E55:F55" si="3">SUM(E28+E32+E38+E44+E45+E49+E50+E51+E53+E54)</f>
        <v>4240</v>
      </c>
      <c r="F55" s="37">
        <f t="shared" si="3"/>
        <v>86241.599999999991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46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6"/>
      <c r="E70" s="46"/>
      <c r="F70" s="55"/>
    </row>
    <row r="71" spans="1:6" ht="15.75" x14ac:dyDescent="0.25">
      <c r="A71" s="52"/>
      <c r="B71" s="54"/>
      <c r="C71" s="56"/>
      <c r="D71" s="47"/>
      <c r="E71" s="47"/>
      <c r="F71" s="56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46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6"/>
      <c r="E85" s="46"/>
      <c r="F85" s="55"/>
    </row>
    <row r="86" spans="1:6" ht="15.75" x14ac:dyDescent="0.25">
      <c r="A86" s="52"/>
      <c r="B86" s="54"/>
      <c r="C86" s="56"/>
      <c r="D86" s="47"/>
      <c r="E86" s="47"/>
      <c r="F86" s="56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46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6"/>
      <c r="E100" s="46"/>
      <c r="F100" s="55"/>
    </row>
    <row r="101" spans="1:6" ht="15.75" x14ac:dyDescent="0.25">
      <c r="A101" s="52"/>
      <c r="B101" s="54"/>
      <c r="C101" s="56"/>
      <c r="D101" s="47"/>
      <c r="E101" s="47"/>
      <c r="F101" s="56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46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6"/>
      <c r="E115" s="46"/>
      <c r="F115" s="55"/>
    </row>
    <row r="116" spans="1:6" ht="15.75" x14ac:dyDescent="0.25">
      <c r="A116" s="52"/>
      <c r="B116" s="54"/>
      <c r="C116" s="56"/>
      <c r="D116" s="47"/>
      <c r="E116" s="47"/>
      <c r="F116" s="56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46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6"/>
      <c r="E130" s="46"/>
      <c r="F130" s="55"/>
    </row>
    <row r="131" spans="1:6" ht="15.75" x14ac:dyDescent="0.25">
      <c r="A131" s="52"/>
      <c r="B131" s="54"/>
      <c r="C131" s="56"/>
      <c r="D131" s="47"/>
      <c r="E131" s="47"/>
      <c r="F131" s="56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0" t="s">
        <v>53</v>
      </c>
      <c r="B143" s="50"/>
      <c r="C143" s="50"/>
      <c r="D143" s="50"/>
      <c r="E143" s="50"/>
      <c r="F143" s="50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4" workbookViewId="0">
      <selection activeCell="F18" sqref="F18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5" width="13.5703125" hidden="1" customWidth="1"/>
    <col min="6" max="6" width="15.7109375" customWidth="1"/>
  </cols>
  <sheetData>
    <row r="1" spans="1:7" x14ac:dyDescent="0.25">
      <c r="A1" s="50" t="s">
        <v>138</v>
      </c>
      <c r="B1" s="50"/>
      <c r="C1" s="50"/>
      <c r="D1" s="50"/>
      <c r="E1" s="50"/>
      <c r="F1" s="50"/>
      <c r="G1" s="49">
        <v>617.70000000000005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58155.95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125640.18000000001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99526.96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99526.96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99526.96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-26113.22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84269.17</v>
      </c>
    </row>
    <row r="26" spans="1:6" ht="15.75" x14ac:dyDescent="0.25">
      <c r="A26" s="50" t="s">
        <v>124</v>
      </c>
      <c r="B26" s="50"/>
      <c r="C26" s="50"/>
      <c r="D26" s="50"/>
      <c r="E26" s="50"/>
      <c r="F26" s="50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617.70000000000005</v>
      </c>
      <c r="F28" s="36">
        <f>SUM(E28*D28*12)</f>
        <v>33504.048000000003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617.70000000000005</v>
      </c>
      <c r="F29" s="36">
        <f t="shared" ref="F29:F54" si="0">SUM(E29*D29*12)</f>
        <v>22163.076000000001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617.70000000000005</v>
      </c>
      <c r="F30" s="36">
        <f t="shared" si="0"/>
        <v>11340.972000000002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617.70000000000005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0.4</v>
      </c>
      <c r="E32" s="35">
        <f t="shared" si="1"/>
        <v>617.70000000000005</v>
      </c>
      <c r="F32" s="36">
        <f t="shared" si="0"/>
        <v>2964.9600000000005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617.70000000000005</v>
      </c>
      <c r="F33" s="36">
        <f t="shared" si="0"/>
        <v>963.61200000000008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617.70000000000005</v>
      </c>
      <c r="F34" s="36">
        <f t="shared" si="0"/>
        <v>2001.3480000000004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617.70000000000005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617.70000000000005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f t="shared" si="1"/>
        <v>617.70000000000005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617.70000000000005</v>
      </c>
      <c r="F38" s="36">
        <f t="shared" si="0"/>
        <v>9858.4920000000002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617.70000000000005</v>
      </c>
      <c r="F39" s="36">
        <f t="shared" si="0"/>
        <v>6522.9120000000003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617.70000000000005</v>
      </c>
      <c r="F40" s="36">
        <f t="shared" si="0"/>
        <v>1408.3560000000002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617.70000000000005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617.70000000000005</v>
      </c>
      <c r="F42" s="36">
        <f t="shared" si="0"/>
        <v>1408.3560000000002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617.70000000000005</v>
      </c>
      <c r="F43" s="36">
        <f t="shared" si="0"/>
        <v>518.86800000000005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617.70000000000005</v>
      </c>
      <c r="F44" s="36">
        <f t="shared" si="0"/>
        <v>20532.348000000002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617.70000000000005</v>
      </c>
      <c r="F45" s="36">
        <f t="shared" si="0"/>
        <v>25646.904000000002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617.70000000000005</v>
      </c>
      <c r="F46" s="36">
        <f t="shared" si="0"/>
        <v>16603.776000000002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617.70000000000005</v>
      </c>
      <c r="F47" s="36">
        <f t="shared" si="0"/>
        <v>6967.6560000000009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617.70000000000005</v>
      </c>
      <c r="F48" s="36">
        <f t="shared" si="0"/>
        <v>2075.4720000000002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617.70000000000005</v>
      </c>
      <c r="F49" s="36">
        <f t="shared" si="0"/>
        <v>13564.692000000001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617.70000000000005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617.70000000000005</v>
      </c>
      <c r="F51" s="36">
        <f t="shared" si="0"/>
        <v>1334.232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617.70000000000005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617.70000000000005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617.70000000000005</v>
      </c>
      <c r="F54" s="36">
        <f t="shared" si="0"/>
        <v>18234.504000000001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16.95</v>
      </c>
      <c r="E55" s="37">
        <f t="shared" ref="E55:F55" si="3">SUM(E28+E32+E38+E44+E45+E49+E50+E51+E53+E54)</f>
        <v>6176.9999999999991</v>
      </c>
      <c r="F55" s="37">
        <f t="shared" si="3"/>
        <v>125640.18000000001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46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6"/>
      <c r="E70" s="46"/>
      <c r="F70" s="55"/>
    </row>
    <row r="71" spans="1:6" ht="15.75" x14ac:dyDescent="0.25">
      <c r="A71" s="52"/>
      <c r="B71" s="54"/>
      <c r="C71" s="56"/>
      <c r="D71" s="47"/>
      <c r="E71" s="47"/>
      <c r="F71" s="56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46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6"/>
      <c r="E85" s="46"/>
      <c r="F85" s="55"/>
    </row>
    <row r="86" spans="1:6" ht="15.75" x14ac:dyDescent="0.25">
      <c r="A86" s="52"/>
      <c r="B86" s="54"/>
      <c r="C86" s="56"/>
      <c r="D86" s="47"/>
      <c r="E86" s="47"/>
      <c r="F86" s="56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46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6"/>
      <c r="E100" s="46"/>
      <c r="F100" s="55"/>
    </row>
    <row r="101" spans="1:6" ht="15.75" x14ac:dyDescent="0.25">
      <c r="A101" s="52"/>
      <c r="B101" s="54"/>
      <c r="C101" s="56"/>
      <c r="D101" s="47"/>
      <c r="E101" s="47"/>
      <c r="F101" s="56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46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6"/>
      <c r="E115" s="46"/>
      <c r="F115" s="55"/>
    </row>
    <row r="116" spans="1:6" ht="15.75" x14ac:dyDescent="0.25">
      <c r="A116" s="52"/>
      <c r="B116" s="54"/>
      <c r="C116" s="56"/>
      <c r="D116" s="47"/>
      <c r="E116" s="47"/>
      <c r="F116" s="56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46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6"/>
      <c r="E130" s="46"/>
      <c r="F130" s="55"/>
    </row>
    <row r="131" spans="1:6" ht="15.75" x14ac:dyDescent="0.25">
      <c r="A131" s="52"/>
      <c r="B131" s="54"/>
      <c r="C131" s="56"/>
      <c r="D131" s="47"/>
      <c r="E131" s="47"/>
      <c r="F131" s="56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0" t="s">
        <v>53</v>
      </c>
      <c r="B143" s="50"/>
      <c r="C143" s="50"/>
      <c r="D143" s="50"/>
      <c r="E143" s="50"/>
      <c r="F143" s="50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8" workbookViewId="0">
      <selection activeCell="D28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0" t="s">
        <v>126</v>
      </c>
      <c r="B1" s="50"/>
      <c r="C1" s="50"/>
      <c r="D1" s="50"/>
      <c r="E1" s="50"/>
      <c r="F1" s="50"/>
      <c r="G1" s="49">
        <v>848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5" t="s">
        <v>1</v>
      </c>
      <c r="C6" s="45" t="s">
        <v>2</v>
      </c>
      <c r="D6" s="45"/>
      <c r="E6" s="45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45" t="s">
        <v>1</v>
      </c>
      <c r="C10" s="45" t="s">
        <v>2</v>
      </c>
      <c r="D10" s="45"/>
      <c r="E10" s="45"/>
      <c r="F10" s="1" t="s">
        <v>3</v>
      </c>
    </row>
    <row r="11" spans="1:7" ht="15.75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15635.26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172483.19999999998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156847.93999999997</v>
      </c>
    </row>
    <row r="17" spans="1:6" ht="35.25" customHeight="1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f>SUM(F15-F14)</f>
        <v>156847.93999999997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156847.93999999997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-15635.260000000009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31270.520000000019</v>
      </c>
    </row>
    <row r="26" spans="1:6" ht="15.75" customHeight="1" x14ac:dyDescent="0.25">
      <c r="A26" s="50" t="s">
        <v>124</v>
      </c>
      <c r="B26" s="50"/>
      <c r="C26" s="50"/>
      <c r="D26" s="50"/>
      <c r="E26" s="50"/>
      <c r="F26" s="50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848</v>
      </c>
      <c r="F28" s="36">
        <f>SUM(E28*D28*12)</f>
        <v>45995.520000000004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848</v>
      </c>
      <c r="F29" s="36">
        <f t="shared" ref="F29:F54" si="0">SUM(E29*D29*12)</f>
        <v>30426.239999999998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848</v>
      </c>
      <c r="F30" s="36">
        <f t="shared" si="0"/>
        <v>15569.28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848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0.4</v>
      </c>
      <c r="E32" s="35">
        <f t="shared" si="1"/>
        <v>848</v>
      </c>
      <c r="F32" s="36">
        <f t="shared" si="0"/>
        <v>4070.4000000000005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848</v>
      </c>
      <c r="F33" s="36">
        <f t="shared" si="0"/>
        <v>1322.88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848</v>
      </c>
      <c r="F34" s="36">
        <f t="shared" si="0"/>
        <v>2747.52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848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848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f t="shared" si="1"/>
        <v>848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848</v>
      </c>
      <c r="F38" s="36">
        <f t="shared" si="0"/>
        <v>13534.080000000002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848</v>
      </c>
      <c r="F39" s="36">
        <f t="shared" si="0"/>
        <v>8954.880000000001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848</v>
      </c>
      <c r="F40" s="36">
        <f t="shared" si="0"/>
        <v>1933.44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848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848</v>
      </c>
      <c r="F42" s="36">
        <f t="shared" si="0"/>
        <v>1933.44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848</v>
      </c>
      <c r="F43" s="36">
        <f t="shared" si="0"/>
        <v>712.32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848</v>
      </c>
      <c r="F44" s="36">
        <f t="shared" si="0"/>
        <v>28187.52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848</v>
      </c>
      <c r="F45" s="36">
        <f t="shared" si="0"/>
        <v>35208.959999999999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848</v>
      </c>
      <c r="F46" s="36">
        <f t="shared" si="0"/>
        <v>22794.240000000002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848</v>
      </c>
      <c r="F47" s="36">
        <f t="shared" si="0"/>
        <v>9565.44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848</v>
      </c>
      <c r="F48" s="36">
        <f t="shared" si="0"/>
        <v>2849.28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848</v>
      </c>
      <c r="F49" s="36">
        <f t="shared" si="0"/>
        <v>18622.080000000002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848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848</v>
      </c>
      <c r="F51" s="36">
        <f t="shared" si="0"/>
        <v>1831.6799999999998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848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848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848</v>
      </c>
      <c r="F54" s="36">
        <f t="shared" si="0"/>
        <v>25032.959999999999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16.95</v>
      </c>
      <c r="E55" s="37"/>
      <c r="F55" s="37">
        <f t="shared" ref="F55" si="3">SUM(F28+F32+F38+F44+F45+F49+F50+F51+F53+F54)</f>
        <v>172483.19999999998</v>
      </c>
    </row>
    <row r="56" spans="1:6" ht="15.75" customHeight="1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customHeight="1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43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3"/>
      <c r="E70" s="43"/>
      <c r="F70" s="55"/>
    </row>
    <row r="71" spans="1:6" ht="15.75" x14ac:dyDescent="0.25">
      <c r="A71" s="52"/>
      <c r="B71" s="54"/>
      <c r="C71" s="56"/>
      <c r="D71" s="44"/>
      <c r="E71" s="44"/>
      <c r="F71" s="56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43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3"/>
      <c r="E85" s="43"/>
      <c r="F85" s="55"/>
    </row>
    <row r="86" spans="1:6" ht="15.75" x14ac:dyDescent="0.25">
      <c r="A86" s="52"/>
      <c r="B86" s="54"/>
      <c r="C86" s="56"/>
      <c r="D86" s="44"/>
      <c r="E86" s="44"/>
      <c r="F86" s="56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43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3"/>
      <c r="E100" s="43"/>
      <c r="F100" s="55"/>
    </row>
    <row r="101" spans="1:6" ht="15.75" x14ac:dyDescent="0.25">
      <c r="A101" s="52"/>
      <c r="B101" s="54"/>
      <c r="C101" s="56"/>
      <c r="D101" s="44"/>
      <c r="E101" s="44"/>
      <c r="F101" s="56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43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3"/>
      <c r="E115" s="43"/>
      <c r="F115" s="55"/>
    </row>
    <row r="116" spans="1:6" ht="15.75" x14ac:dyDescent="0.25">
      <c r="A116" s="52"/>
      <c r="B116" s="54"/>
      <c r="C116" s="56"/>
      <c r="D116" s="44"/>
      <c r="E116" s="44"/>
      <c r="F116" s="56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43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3"/>
      <c r="E130" s="43"/>
      <c r="F130" s="55"/>
    </row>
    <row r="131" spans="1:6" ht="15.75" x14ac:dyDescent="0.25">
      <c r="A131" s="52"/>
      <c r="B131" s="54"/>
      <c r="C131" s="56"/>
      <c r="D131" s="44"/>
      <c r="E131" s="44"/>
      <c r="F131" s="56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customHeight="1" x14ac:dyDescent="0.25">
      <c r="A143" s="50" t="s">
        <v>53</v>
      </c>
      <c r="B143" s="50"/>
      <c r="C143" s="50"/>
      <c r="D143" s="50"/>
      <c r="E143" s="50"/>
      <c r="F143" s="50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workbookViewId="0">
      <selection activeCell="D10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5" width="13.5703125" hidden="1" customWidth="1"/>
    <col min="6" max="6" width="15.7109375" customWidth="1"/>
  </cols>
  <sheetData>
    <row r="1" spans="1:7" x14ac:dyDescent="0.25">
      <c r="A1" s="50" t="s">
        <v>128</v>
      </c>
      <c r="B1" s="50"/>
      <c r="C1" s="50"/>
      <c r="D1" s="50"/>
      <c r="E1" s="50"/>
      <c r="F1" s="50"/>
      <c r="G1" s="49">
        <v>385.1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7457.65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78329.340000000026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69521.36</v>
      </c>
    </row>
    <row r="17" spans="1:6" ht="40.5" customHeight="1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69521.36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69521.36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-8807.980000000025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16265.630000000019</v>
      </c>
    </row>
    <row r="26" spans="1:6" ht="15.75" customHeight="1" x14ac:dyDescent="0.25">
      <c r="A26" s="50" t="s">
        <v>124</v>
      </c>
      <c r="B26" s="50"/>
      <c r="C26" s="50"/>
      <c r="D26" s="50"/>
      <c r="E26" s="50"/>
      <c r="F26" s="50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385.1</v>
      </c>
      <c r="F28" s="36">
        <f>SUM(E28*D28*12)</f>
        <v>20887.824000000004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385.1</v>
      </c>
      <c r="F29" s="36">
        <f t="shared" ref="F29:F54" si="0">SUM(E29*D29*12)</f>
        <v>13817.388000000001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385.1</v>
      </c>
      <c r="F30" s="36">
        <f t="shared" si="0"/>
        <v>7070.4360000000015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385.1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0.4</v>
      </c>
      <c r="E32" s="35">
        <f t="shared" si="1"/>
        <v>385.1</v>
      </c>
      <c r="F32" s="36">
        <f t="shared" si="0"/>
        <v>1848.4800000000002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385.1</v>
      </c>
      <c r="F33" s="36">
        <f t="shared" si="0"/>
        <v>600.75600000000009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385.1</v>
      </c>
      <c r="F34" s="36">
        <f t="shared" si="0"/>
        <v>1247.7240000000002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385.1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385.1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f t="shared" si="1"/>
        <v>385.1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385.1</v>
      </c>
      <c r="F38" s="36">
        <f t="shared" si="0"/>
        <v>6146.1960000000017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385.1</v>
      </c>
      <c r="F39" s="36">
        <f t="shared" si="0"/>
        <v>4066.6560000000004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385.1</v>
      </c>
      <c r="F40" s="36">
        <f t="shared" si="0"/>
        <v>878.02800000000013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385.1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385.1</v>
      </c>
      <c r="F42" s="36">
        <f t="shared" si="0"/>
        <v>878.02800000000013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385.1</v>
      </c>
      <c r="F43" s="36">
        <f t="shared" si="0"/>
        <v>323.48400000000004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385.1</v>
      </c>
      <c r="F44" s="36">
        <f t="shared" si="0"/>
        <v>12800.724000000002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385.1</v>
      </c>
      <c r="F45" s="36">
        <f t="shared" si="0"/>
        <v>15989.352000000003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385.1</v>
      </c>
      <c r="F46" s="36">
        <f t="shared" si="0"/>
        <v>10351.488000000001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385.1</v>
      </c>
      <c r="F47" s="36">
        <f t="shared" si="0"/>
        <v>4343.9279999999999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385.1</v>
      </c>
      <c r="F48" s="36">
        <f t="shared" si="0"/>
        <v>1293.9360000000001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385.1</v>
      </c>
      <c r="F49" s="36">
        <f t="shared" si="0"/>
        <v>8456.7960000000003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385.1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385.1</v>
      </c>
      <c r="F51" s="36">
        <f t="shared" si="0"/>
        <v>831.81600000000003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385.1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385.1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385.1</v>
      </c>
      <c r="F54" s="36">
        <f t="shared" si="0"/>
        <v>11368.152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16.95</v>
      </c>
      <c r="E55" s="37">
        <f t="shared" ref="E55:F55" si="3">SUM(E28+E32+E38+E44+E45+E49+E50+E51+E53+E54)</f>
        <v>3850.9999999999995</v>
      </c>
      <c r="F55" s="37">
        <f t="shared" si="3"/>
        <v>78329.340000000026</v>
      </c>
    </row>
    <row r="56" spans="1:6" ht="15.75" customHeight="1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customHeight="1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46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6"/>
      <c r="E70" s="46"/>
      <c r="F70" s="55"/>
    </row>
    <row r="71" spans="1:6" ht="15.75" x14ac:dyDescent="0.25">
      <c r="A71" s="52"/>
      <c r="B71" s="54"/>
      <c r="C71" s="56"/>
      <c r="D71" s="47"/>
      <c r="E71" s="47"/>
      <c r="F71" s="56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46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6"/>
      <c r="E85" s="46"/>
      <c r="F85" s="55"/>
    </row>
    <row r="86" spans="1:6" ht="15.75" x14ac:dyDescent="0.25">
      <c r="A86" s="52"/>
      <c r="B86" s="54"/>
      <c r="C86" s="56"/>
      <c r="D86" s="47"/>
      <c r="E86" s="47"/>
      <c r="F86" s="56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46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6"/>
      <c r="E100" s="46"/>
      <c r="F100" s="55"/>
    </row>
    <row r="101" spans="1:6" ht="15.75" x14ac:dyDescent="0.25">
      <c r="A101" s="52"/>
      <c r="B101" s="54"/>
      <c r="C101" s="56"/>
      <c r="D101" s="47"/>
      <c r="E101" s="47"/>
      <c r="F101" s="56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46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6"/>
      <c r="E115" s="46"/>
      <c r="F115" s="55"/>
    </row>
    <row r="116" spans="1:6" ht="15.75" x14ac:dyDescent="0.25">
      <c r="A116" s="52"/>
      <c r="B116" s="54"/>
      <c r="C116" s="56"/>
      <c r="D116" s="47"/>
      <c r="E116" s="47"/>
      <c r="F116" s="56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46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6"/>
      <c r="E130" s="46"/>
      <c r="F130" s="55"/>
    </row>
    <row r="131" spans="1:6" ht="15.75" x14ac:dyDescent="0.25">
      <c r="A131" s="52"/>
      <c r="B131" s="54"/>
      <c r="C131" s="56"/>
      <c r="D131" s="47"/>
      <c r="E131" s="47"/>
      <c r="F131" s="56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customHeight="1" x14ac:dyDescent="0.25">
      <c r="A143" s="50" t="s">
        <v>53</v>
      </c>
      <c r="B143" s="50"/>
      <c r="C143" s="50"/>
      <c r="D143" s="50"/>
      <c r="E143" s="50"/>
      <c r="F143" s="50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0" workbookViewId="0">
      <selection activeCell="D10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5" width="13.5703125" hidden="1" customWidth="1"/>
    <col min="6" max="6" width="15.7109375" customWidth="1"/>
  </cols>
  <sheetData>
    <row r="1" spans="1:7" x14ac:dyDescent="0.25">
      <c r="A1" s="50" t="s">
        <v>129</v>
      </c>
      <c r="B1" s="50"/>
      <c r="C1" s="50"/>
      <c r="D1" s="50"/>
      <c r="E1" s="50"/>
      <c r="F1" s="50"/>
      <c r="G1" s="49">
        <v>349.4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12563.25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71067.959999999992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65256.85</v>
      </c>
    </row>
    <row r="17" spans="1:6" ht="33.75" customHeight="1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65256.85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65256.85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-5811.1099999999933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18374.359999999993</v>
      </c>
    </row>
    <row r="26" spans="1:6" ht="15.75" customHeight="1" x14ac:dyDescent="0.25">
      <c r="A26" s="50" t="s">
        <v>124</v>
      </c>
      <c r="B26" s="50"/>
      <c r="C26" s="50"/>
      <c r="D26" s="50"/>
      <c r="E26" s="50"/>
      <c r="F26" s="50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349.4</v>
      </c>
      <c r="F28" s="36">
        <f>SUM(E28*D28*12)</f>
        <v>18951.455999999998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349.4</v>
      </c>
      <c r="F29" s="36">
        <f t="shared" ref="F29:F54" si="0">SUM(E29*D29*12)</f>
        <v>12536.471999999998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349.4</v>
      </c>
      <c r="F30" s="36">
        <f t="shared" si="0"/>
        <v>6414.9840000000004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349.4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0.4</v>
      </c>
      <c r="E32" s="35">
        <f t="shared" si="1"/>
        <v>349.4</v>
      </c>
      <c r="F32" s="36">
        <f t="shared" si="0"/>
        <v>1677.12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349.4</v>
      </c>
      <c r="F33" s="36">
        <f t="shared" si="0"/>
        <v>545.06399999999996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349.4</v>
      </c>
      <c r="F34" s="36">
        <f t="shared" si="0"/>
        <v>1132.056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349.4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349.4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f t="shared" si="1"/>
        <v>349.4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349.4</v>
      </c>
      <c r="F38" s="36">
        <f t="shared" si="0"/>
        <v>5576.424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349.4</v>
      </c>
      <c r="F39" s="36">
        <f t="shared" si="0"/>
        <v>3689.6639999999998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349.4</v>
      </c>
      <c r="F40" s="36">
        <f t="shared" si="0"/>
        <v>796.63199999999995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349.4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349.4</v>
      </c>
      <c r="F42" s="36">
        <f t="shared" si="0"/>
        <v>796.63199999999995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349.4</v>
      </c>
      <c r="F43" s="36">
        <f t="shared" si="0"/>
        <v>293.49600000000004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349.4</v>
      </c>
      <c r="F44" s="36">
        <f t="shared" si="0"/>
        <v>11614.056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349.4</v>
      </c>
      <c r="F45" s="36">
        <f t="shared" si="0"/>
        <v>14507.088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349.4</v>
      </c>
      <c r="F46" s="36">
        <f t="shared" si="0"/>
        <v>9391.8720000000012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349.4</v>
      </c>
      <c r="F47" s="36">
        <f t="shared" si="0"/>
        <v>3941.232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349.4</v>
      </c>
      <c r="F48" s="36">
        <f t="shared" si="0"/>
        <v>1173.9840000000002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349.4</v>
      </c>
      <c r="F49" s="36">
        <f t="shared" si="0"/>
        <v>7672.8239999999987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349.4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349.4</v>
      </c>
      <c r="F51" s="36">
        <f t="shared" si="0"/>
        <v>754.70399999999995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349.4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349.4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349.4</v>
      </c>
      <c r="F54" s="36">
        <f t="shared" si="0"/>
        <v>10314.287999999999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16.95</v>
      </c>
      <c r="E55" s="37">
        <f t="shared" ref="E55:F55" si="3">SUM(E28+E32+E38+E44+E45+E49+E50+E51+E53+E54)</f>
        <v>3494.0000000000005</v>
      </c>
      <c r="F55" s="37">
        <f t="shared" si="3"/>
        <v>71067.959999999992</v>
      </c>
    </row>
    <row r="56" spans="1:6" ht="15.75" customHeight="1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customHeight="1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46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6"/>
      <c r="E70" s="46"/>
      <c r="F70" s="55"/>
    </row>
    <row r="71" spans="1:6" ht="15.75" x14ac:dyDescent="0.25">
      <c r="A71" s="52"/>
      <c r="B71" s="54"/>
      <c r="C71" s="56"/>
      <c r="D71" s="47"/>
      <c r="E71" s="47"/>
      <c r="F71" s="56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46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6"/>
      <c r="E85" s="46"/>
      <c r="F85" s="55"/>
    </row>
    <row r="86" spans="1:6" ht="15.75" x14ac:dyDescent="0.25">
      <c r="A86" s="52"/>
      <c r="B86" s="54"/>
      <c r="C86" s="56"/>
      <c r="D86" s="47"/>
      <c r="E86" s="47"/>
      <c r="F86" s="56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46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6"/>
      <c r="E100" s="46"/>
      <c r="F100" s="55"/>
    </row>
    <row r="101" spans="1:6" ht="15.75" x14ac:dyDescent="0.25">
      <c r="A101" s="52"/>
      <c r="B101" s="54"/>
      <c r="C101" s="56"/>
      <c r="D101" s="47"/>
      <c r="E101" s="47"/>
      <c r="F101" s="56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46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6"/>
      <c r="E115" s="46"/>
      <c r="F115" s="55"/>
    </row>
    <row r="116" spans="1:6" ht="15.75" x14ac:dyDescent="0.25">
      <c r="A116" s="52"/>
      <c r="B116" s="54"/>
      <c r="C116" s="56"/>
      <c r="D116" s="47"/>
      <c r="E116" s="47"/>
      <c r="F116" s="56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46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6"/>
      <c r="E130" s="46"/>
      <c r="F130" s="55"/>
    </row>
    <row r="131" spans="1:6" ht="15.75" x14ac:dyDescent="0.25">
      <c r="A131" s="52"/>
      <c r="B131" s="54"/>
      <c r="C131" s="56"/>
      <c r="D131" s="47"/>
      <c r="E131" s="47"/>
      <c r="F131" s="56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customHeight="1" x14ac:dyDescent="0.25">
      <c r="A143" s="50" t="s">
        <v>53</v>
      </c>
      <c r="B143" s="50"/>
      <c r="C143" s="50"/>
      <c r="D143" s="50"/>
      <c r="E143" s="50"/>
      <c r="F143" s="50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5" workbookViewId="0">
      <selection activeCell="D6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5" width="13.5703125" hidden="1" customWidth="1"/>
    <col min="6" max="6" width="15.7109375" customWidth="1"/>
  </cols>
  <sheetData>
    <row r="1" spans="1:7" x14ac:dyDescent="0.25">
      <c r="A1" s="50" t="s">
        <v>130</v>
      </c>
      <c r="B1" s="50"/>
      <c r="C1" s="50"/>
      <c r="D1" s="50"/>
      <c r="E1" s="50"/>
      <c r="F1" s="50"/>
      <c r="G1" s="49">
        <v>213.7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3647.85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43774.307999999997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31589.65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31589.65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31589.65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-12184.657999999996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15832.507999999994</v>
      </c>
    </row>
    <row r="26" spans="1:6" ht="15.75" x14ac:dyDescent="0.25">
      <c r="A26" s="50" t="s">
        <v>124</v>
      </c>
      <c r="B26" s="50"/>
      <c r="C26" s="50"/>
      <c r="D26" s="50"/>
      <c r="E26" s="50"/>
      <c r="F26" s="50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213.7</v>
      </c>
      <c r="F28" s="36">
        <f>SUM(E28*D28*12)</f>
        <v>11591.088000000002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213.7</v>
      </c>
      <c r="F29" s="36">
        <f t="shared" ref="F29:F54" si="0">SUM(E29*D29*12)</f>
        <v>7667.5559999999996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213.7</v>
      </c>
      <c r="F30" s="36">
        <f t="shared" si="0"/>
        <v>3923.5320000000002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213.7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0.52</v>
      </c>
      <c r="E32" s="35">
        <f t="shared" si="1"/>
        <v>213.7</v>
      </c>
      <c r="F32" s="36">
        <f t="shared" si="0"/>
        <v>1333.4879999999998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213.7</v>
      </c>
      <c r="F33" s="36">
        <f t="shared" si="0"/>
        <v>333.37199999999996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213.7</v>
      </c>
      <c r="F34" s="36">
        <f t="shared" si="0"/>
        <v>692.38799999999992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213.7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213.7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0.12</v>
      </c>
      <c r="E37" s="35">
        <f t="shared" si="1"/>
        <v>213.7</v>
      </c>
      <c r="F37" s="36">
        <f t="shared" si="0"/>
        <v>307.72799999999995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213.7</v>
      </c>
      <c r="F38" s="36">
        <f t="shared" si="0"/>
        <v>3410.652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213.7</v>
      </c>
      <c r="F39" s="36">
        <f t="shared" si="0"/>
        <v>2256.6719999999996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213.7</v>
      </c>
      <c r="F40" s="36">
        <f t="shared" si="0"/>
        <v>487.23599999999999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213.7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213.7</v>
      </c>
      <c r="F42" s="36">
        <f t="shared" si="0"/>
        <v>487.23599999999999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213.7</v>
      </c>
      <c r="F43" s="36">
        <f t="shared" si="0"/>
        <v>179.50800000000001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213.7</v>
      </c>
      <c r="F44" s="36">
        <f t="shared" si="0"/>
        <v>7103.387999999999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213.7</v>
      </c>
      <c r="F45" s="36">
        <f t="shared" si="0"/>
        <v>8872.8239999999987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213.7</v>
      </c>
      <c r="F46" s="36">
        <f t="shared" si="0"/>
        <v>5744.2560000000003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213.7</v>
      </c>
      <c r="F47" s="36">
        <f t="shared" si="0"/>
        <v>2410.5360000000001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213.7</v>
      </c>
      <c r="F48" s="36">
        <f t="shared" si="0"/>
        <v>718.03200000000004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213.7</v>
      </c>
      <c r="F49" s="36">
        <f t="shared" si="0"/>
        <v>4692.8519999999999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213.7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213.7</v>
      </c>
      <c r="F51" s="36">
        <f t="shared" si="0"/>
        <v>461.59199999999993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213.7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213.7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213.7</v>
      </c>
      <c r="F54" s="36">
        <f t="shared" si="0"/>
        <v>6308.424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17.07</v>
      </c>
      <c r="E55" s="37">
        <f t="shared" ref="E55:F55" si="3">SUM(E28+E32+E38+E44+E45+E49+E50+E51+E53+E54)</f>
        <v>2137</v>
      </c>
      <c r="F55" s="37">
        <f t="shared" si="3"/>
        <v>43774.307999999997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46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6"/>
      <c r="E70" s="46"/>
      <c r="F70" s="55"/>
    </row>
    <row r="71" spans="1:6" ht="15.75" x14ac:dyDescent="0.25">
      <c r="A71" s="52"/>
      <c r="B71" s="54"/>
      <c r="C71" s="56"/>
      <c r="D71" s="47"/>
      <c r="E71" s="47"/>
      <c r="F71" s="56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46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6"/>
      <c r="E85" s="46"/>
      <c r="F85" s="55"/>
    </row>
    <row r="86" spans="1:6" ht="15.75" x14ac:dyDescent="0.25">
      <c r="A86" s="52"/>
      <c r="B86" s="54"/>
      <c r="C86" s="56"/>
      <c r="D86" s="47"/>
      <c r="E86" s="47"/>
      <c r="F86" s="56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46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6"/>
      <c r="E100" s="46"/>
      <c r="F100" s="55"/>
    </row>
    <row r="101" spans="1:6" ht="15.75" x14ac:dyDescent="0.25">
      <c r="A101" s="52"/>
      <c r="B101" s="54"/>
      <c r="C101" s="56"/>
      <c r="D101" s="47"/>
      <c r="E101" s="47"/>
      <c r="F101" s="56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46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6"/>
      <c r="E115" s="46"/>
      <c r="F115" s="55"/>
    </row>
    <row r="116" spans="1:6" ht="15.75" x14ac:dyDescent="0.25">
      <c r="A116" s="52"/>
      <c r="B116" s="54"/>
      <c r="C116" s="56"/>
      <c r="D116" s="47"/>
      <c r="E116" s="47"/>
      <c r="F116" s="56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46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6"/>
      <c r="E130" s="46"/>
      <c r="F130" s="55"/>
    </row>
    <row r="131" spans="1:6" ht="15.75" x14ac:dyDescent="0.25">
      <c r="A131" s="52"/>
      <c r="B131" s="54"/>
      <c r="C131" s="56"/>
      <c r="D131" s="47"/>
      <c r="E131" s="47"/>
      <c r="F131" s="56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0" t="s">
        <v>53</v>
      </c>
      <c r="B143" s="50"/>
      <c r="C143" s="50"/>
      <c r="D143" s="50"/>
      <c r="E143" s="50"/>
      <c r="F143" s="50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2" workbookViewId="0">
      <selection activeCell="D12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5" width="13.5703125" hidden="1" customWidth="1"/>
    <col min="6" max="6" width="15.7109375" customWidth="1"/>
  </cols>
  <sheetData>
    <row r="1" spans="1:7" x14ac:dyDescent="0.25">
      <c r="A1" s="50" t="s">
        <v>131</v>
      </c>
      <c r="B1" s="50"/>
      <c r="C1" s="50"/>
      <c r="D1" s="50"/>
      <c r="E1" s="50"/>
      <c r="F1" s="50"/>
      <c r="G1" s="49">
        <v>396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12523.69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80546.400000000009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69853.36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69853.36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69853.36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-10693.040000000008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23216.73000000001</v>
      </c>
    </row>
    <row r="26" spans="1:6" ht="15.75" x14ac:dyDescent="0.25">
      <c r="A26" s="50" t="s">
        <v>124</v>
      </c>
      <c r="B26" s="50"/>
      <c r="C26" s="50"/>
      <c r="D26" s="50"/>
      <c r="E26" s="50"/>
      <c r="F26" s="50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396</v>
      </c>
      <c r="F28" s="36">
        <f>SUM(E28*D28*12)</f>
        <v>21479.040000000001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396</v>
      </c>
      <c r="F29" s="36">
        <f t="shared" ref="F29:F54" si="0">SUM(E29*D29*12)</f>
        <v>14208.480000000003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396</v>
      </c>
      <c r="F30" s="36">
        <f t="shared" si="0"/>
        <v>7270.5599999999995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396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0.4</v>
      </c>
      <c r="E32" s="35">
        <f t="shared" si="1"/>
        <v>396</v>
      </c>
      <c r="F32" s="36">
        <f t="shared" si="0"/>
        <v>1900.8000000000002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396</v>
      </c>
      <c r="F33" s="36">
        <f t="shared" si="0"/>
        <v>617.76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396</v>
      </c>
      <c r="F34" s="36">
        <f t="shared" si="0"/>
        <v>1283.04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396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396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f t="shared" si="1"/>
        <v>396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396</v>
      </c>
      <c r="F38" s="36">
        <f t="shared" si="0"/>
        <v>6320.1600000000008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396</v>
      </c>
      <c r="F39" s="36">
        <f t="shared" si="0"/>
        <v>4181.76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396</v>
      </c>
      <c r="F40" s="36">
        <f t="shared" si="0"/>
        <v>902.87999999999988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396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396</v>
      </c>
      <c r="F42" s="36">
        <f t="shared" si="0"/>
        <v>902.87999999999988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396</v>
      </c>
      <c r="F43" s="36">
        <f t="shared" si="0"/>
        <v>332.64000000000004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396</v>
      </c>
      <c r="F44" s="36">
        <f t="shared" si="0"/>
        <v>13163.04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396</v>
      </c>
      <c r="F45" s="36">
        <f t="shared" si="0"/>
        <v>16441.920000000002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396</v>
      </c>
      <c r="F46" s="36">
        <f t="shared" si="0"/>
        <v>10644.480000000001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396</v>
      </c>
      <c r="F47" s="36">
        <f t="shared" si="0"/>
        <v>4466.8799999999992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396</v>
      </c>
      <c r="F48" s="36">
        <f t="shared" si="0"/>
        <v>1330.5600000000002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396</v>
      </c>
      <c r="F49" s="36">
        <f t="shared" si="0"/>
        <v>8696.16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396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396</v>
      </c>
      <c r="F51" s="36">
        <f t="shared" si="0"/>
        <v>855.36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396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396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396</v>
      </c>
      <c r="F54" s="36">
        <f t="shared" si="0"/>
        <v>11689.92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16.95</v>
      </c>
      <c r="E55" s="37">
        <f t="shared" ref="E55:F55" si="3">SUM(E28+E32+E38+E44+E45+E49+E50+E51+E53+E54)</f>
        <v>3960</v>
      </c>
      <c r="F55" s="37">
        <f t="shared" si="3"/>
        <v>80546.400000000009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46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6"/>
      <c r="E70" s="46"/>
      <c r="F70" s="55"/>
    </row>
    <row r="71" spans="1:6" ht="15.75" x14ac:dyDescent="0.25">
      <c r="A71" s="52"/>
      <c r="B71" s="54"/>
      <c r="C71" s="56"/>
      <c r="D71" s="47"/>
      <c r="E71" s="47"/>
      <c r="F71" s="56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46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6"/>
      <c r="E85" s="46"/>
      <c r="F85" s="55"/>
    </row>
    <row r="86" spans="1:6" ht="15.75" x14ac:dyDescent="0.25">
      <c r="A86" s="52"/>
      <c r="B86" s="54"/>
      <c r="C86" s="56"/>
      <c r="D86" s="47"/>
      <c r="E86" s="47"/>
      <c r="F86" s="56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46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6"/>
      <c r="E100" s="46"/>
      <c r="F100" s="55"/>
    </row>
    <row r="101" spans="1:6" ht="15.75" x14ac:dyDescent="0.25">
      <c r="A101" s="52"/>
      <c r="B101" s="54"/>
      <c r="C101" s="56"/>
      <c r="D101" s="47"/>
      <c r="E101" s="47"/>
      <c r="F101" s="56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46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6"/>
      <c r="E115" s="46"/>
      <c r="F115" s="55"/>
    </row>
    <row r="116" spans="1:6" ht="15.75" x14ac:dyDescent="0.25">
      <c r="A116" s="52"/>
      <c r="B116" s="54"/>
      <c r="C116" s="56"/>
      <c r="D116" s="47"/>
      <c r="E116" s="47"/>
      <c r="F116" s="56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46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6"/>
      <c r="E130" s="46"/>
      <c r="F130" s="55"/>
    </row>
    <row r="131" spans="1:6" ht="15.75" x14ac:dyDescent="0.25">
      <c r="A131" s="52"/>
      <c r="B131" s="54"/>
      <c r="C131" s="56"/>
      <c r="D131" s="47"/>
      <c r="E131" s="47"/>
      <c r="F131" s="56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0" t="s">
        <v>53</v>
      </c>
      <c r="B143" s="50"/>
      <c r="C143" s="50"/>
      <c r="D143" s="50"/>
      <c r="E143" s="50"/>
      <c r="F143" s="50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0" workbookViewId="0">
      <selection activeCell="D10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5" width="13.5703125" hidden="1" customWidth="1"/>
    <col min="6" max="6" width="15.7109375" customWidth="1"/>
  </cols>
  <sheetData>
    <row r="1" spans="1:7" x14ac:dyDescent="0.25">
      <c r="A1" s="50" t="s">
        <v>132</v>
      </c>
      <c r="B1" s="50"/>
      <c r="C1" s="50"/>
      <c r="D1" s="50"/>
      <c r="E1" s="50"/>
      <c r="F1" s="50"/>
      <c r="G1" s="49">
        <v>393.7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30723.85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80078.580000000016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59268.74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59268.74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59268.74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-20809.840000000018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51533.690000000024</v>
      </c>
    </row>
    <row r="26" spans="1:6" ht="15.75" x14ac:dyDescent="0.25">
      <c r="A26" s="50" t="s">
        <v>124</v>
      </c>
      <c r="B26" s="50"/>
      <c r="C26" s="50"/>
      <c r="D26" s="50"/>
      <c r="E26" s="50"/>
      <c r="F26" s="50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393.7</v>
      </c>
      <c r="F28" s="36">
        <f>SUM(E28*D28*12)</f>
        <v>21354.288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393.7</v>
      </c>
      <c r="F29" s="36">
        <f t="shared" ref="F29:F54" si="0">SUM(E29*D29*12)</f>
        <v>14125.956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393.7</v>
      </c>
      <c r="F30" s="36">
        <f t="shared" si="0"/>
        <v>7228.3320000000003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393.7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0.4</v>
      </c>
      <c r="E32" s="35">
        <f t="shared" si="1"/>
        <v>393.7</v>
      </c>
      <c r="F32" s="36">
        <f t="shared" si="0"/>
        <v>1889.7600000000002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393.7</v>
      </c>
      <c r="F33" s="36">
        <f t="shared" si="0"/>
        <v>614.17200000000003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393.7</v>
      </c>
      <c r="F34" s="36">
        <f t="shared" si="0"/>
        <v>1275.5880000000002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393.7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393.7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f t="shared" si="1"/>
        <v>393.7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393.7</v>
      </c>
      <c r="F38" s="36">
        <f t="shared" si="0"/>
        <v>6283.4519999999993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393.7</v>
      </c>
      <c r="F39" s="36">
        <f t="shared" si="0"/>
        <v>4157.4719999999998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393.7</v>
      </c>
      <c r="F40" s="36">
        <f t="shared" si="0"/>
        <v>897.63599999999997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393.7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393.7</v>
      </c>
      <c r="F42" s="36">
        <f t="shared" si="0"/>
        <v>897.63599999999997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393.7</v>
      </c>
      <c r="F43" s="36">
        <f t="shared" si="0"/>
        <v>330.70800000000003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393.7</v>
      </c>
      <c r="F44" s="36">
        <f t="shared" si="0"/>
        <v>13086.588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393.7</v>
      </c>
      <c r="F45" s="36">
        <f t="shared" si="0"/>
        <v>16346.423999999999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393.7</v>
      </c>
      <c r="F46" s="36">
        <f t="shared" si="0"/>
        <v>10582.656000000001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393.7</v>
      </c>
      <c r="F47" s="36">
        <f t="shared" si="0"/>
        <v>4440.9359999999997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393.7</v>
      </c>
      <c r="F48" s="36">
        <f t="shared" si="0"/>
        <v>1322.8320000000001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393.7</v>
      </c>
      <c r="F49" s="36">
        <f t="shared" si="0"/>
        <v>8645.652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393.7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393.7</v>
      </c>
      <c r="F51" s="36">
        <f t="shared" si="0"/>
        <v>850.39200000000005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393.7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393.7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393.7</v>
      </c>
      <c r="F54" s="36">
        <f t="shared" si="0"/>
        <v>11622.023999999999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16.95</v>
      </c>
      <c r="E55" s="37">
        <f t="shared" ref="E55:F55" si="3">SUM(E28+E32+E38+E44+E45+E49+E50+E51+E53+E54)</f>
        <v>3936.9999999999991</v>
      </c>
      <c r="F55" s="37">
        <f t="shared" si="3"/>
        <v>80078.580000000016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46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6"/>
      <c r="E70" s="46"/>
      <c r="F70" s="55"/>
    </row>
    <row r="71" spans="1:6" ht="15.75" x14ac:dyDescent="0.25">
      <c r="A71" s="52"/>
      <c r="B71" s="54"/>
      <c r="C71" s="56"/>
      <c r="D71" s="47"/>
      <c r="E71" s="47"/>
      <c r="F71" s="56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46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6"/>
      <c r="E85" s="46"/>
      <c r="F85" s="55"/>
    </row>
    <row r="86" spans="1:6" ht="15.75" x14ac:dyDescent="0.25">
      <c r="A86" s="52"/>
      <c r="B86" s="54"/>
      <c r="C86" s="56"/>
      <c r="D86" s="47"/>
      <c r="E86" s="47"/>
      <c r="F86" s="56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46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6"/>
      <c r="E100" s="46"/>
      <c r="F100" s="55"/>
    </row>
    <row r="101" spans="1:6" ht="15.75" x14ac:dyDescent="0.25">
      <c r="A101" s="52"/>
      <c r="B101" s="54"/>
      <c r="C101" s="56"/>
      <c r="D101" s="47"/>
      <c r="E101" s="47"/>
      <c r="F101" s="56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46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6"/>
      <c r="E115" s="46"/>
      <c r="F115" s="55"/>
    </row>
    <row r="116" spans="1:6" ht="15.75" x14ac:dyDescent="0.25">
      <c r="A116" s="52"/>
      <c r="B116" s="54"/>
      <c r="C116" s="56"/>
      <c r="D116" s="47"/>
      <c r="E116" s="47"/>
      <c r="F116" s="56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46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6"/>
      <c r="E130" s="46"/>
      <c r="F130" s="55"/>
    </row>
    <row r="131" spans="1:6" ht="15.75" x14ac:dyDescent="0.25">
      <c r="A131" s="52"/>
      <c r="B131" s="54"/>
      <c r="C131" s="56"/>
      <c r="D131" s="47"/>
      <c r="E131" s="47"/>
      <c r="F131" s="56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0" t="s">
        <v>53</v>
      </c>
      <c r="B143" s="50"/>
      <c r="C143" s="50"/>
      <c r="D143" s="50"/>
      <c r="E143" s="50"/>
      <c r="F143" s="50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4" workbookViewId="0">
      <selection activeCell="D14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5" width="13.5703125" hidden="1" customWidth="1"/>
    <col min="6" max="6" width="15.7109375" customWidth="1"/>
  </cols>
  <sheetData>
    <row r="1" spans="1:7" x14ac:dyDescent="0.25">
      <c r="A1" s="50" t="s">
        <v>133</v>
      </c>
      <c r="B1" s="50"/>
      <c r="C1" s="50"/>
      <c r="D1" s="50"/>
      <c r="E1" s="50"/>
      <c r="F1" s="50"/>
      <c r="G1" s="49">
        <v>397.7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25863.78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80892.179999999993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59264.43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59264.43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59264.43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-21627.749999999993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47491.529999999992</v>
      </c>
    </row>
    <row r="26" spans="1:6" ht="15.75" x14ac:dyDescent="0.25">
      <c r="A26" s="50" t="s">
        <v>124</v>
      </c>
      <c r="B26" s="50"/>
      <c r="C26" s="50"/>
      <c r="D26" s="50"/>
      <c r="E26" s="50"/>
      <c r="F26" s="50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397.7</v>
      </c>
      <c r="F28" s="36">
        <f>SUM(E28*D28*12)</f>
        <v>21571.248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397.7</v>
      </c>
      <c r="F29" s="36">
        <f t="shared" ref="F29:F54" si="0">SUM(E29*D29*12)</f>
        <v>14269.476000000001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397.7</v>
      </c>
      <c r="F30" s="36">
        <f t="shared" si="0"/>
        <v>7301.7719999999999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397.7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0.4</v>
      </c>
      <c r="E32" s="35">
        <f t="shared" si="1"/>
        <v>397.7</v>
      </c>
      <c r="F32" s="36">
        <f t="shared" si="0"/>
        <v>1908.96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397.7</v>
      </c>
      <c r="F33" s="36">
        <f t="shared" si="0"/>
        <v>620.41200000000003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397.7</v>
      </c>
      <c r="F34" s="36">
        <f t="shared" si="0"/>
        <v>1288.548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397.7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397.7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f t="shared" si="1"/>
        <v>397.7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397.7</v>
      </c>
      <c r="F38" s="36">
        <f t="shared" si="0"/>
        <v>6347.2920000000004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397.7</v>
      </c>
      <c r="F39" s="36">
        <f t="shared" si="0"/>
        <v>4199.7119999999995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397.7</v>
      </c>
      <c r="F40" s="36">
        <f t="shared" si="0"/>
        <v>906.75600000000009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397.7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397.7</v>
      </c>
      <c r="F42" s="36">
        <f t="shared" si="0"/>
        <v>906.75600000000009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397.7</v>
      </c>
      <c r="F43" s="36">
        <f t="shared" si="0"/>
        <v>334.06800000000004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397.7</v>
      </c>
      <c r="F44" s="36">
        <f t="shared" si="0"/>
        <v>13219.547999999999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397.7</v>
      </c>
      <c r="F45" s="36">
        <f t="shared" si="0"/>
        <v>16512.504000000001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397.7</v>
      </c>
      <c r="F46" s="36">
        <f t="shared" si="0"/>
        <v>10690.176000000001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397.7</v>
      </c>
      <c r="F47" s="36">
        <f t="shared" si="0"/>
        <v>4486.0559999999996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397.7</v>
      </c>
      <c r="F48" s="36">
        <f t="shared" si="0"/>
        <v>1336.2720000000002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397.7</v>
      </c>
      <c r="F49" s="36">
        <f t="shared" si="0"/>
        <v>8733.4920000000002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397.7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397.7</v>
      </c>
      <c r="F51" s="36">
        <f t="shared" si="0"/>
        <v>859.03199999999993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397.7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397.7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397.7</v>
      </c>
      <c r="F54" s="36">
        <f t="shared" si="0"/>
        <v>11740.103999999999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16.95</v>
      </c>
      <c r="E55" s="37">
        <f t="shared" ref="E55:F55" si="3">SUM(E28+E32+E38+E44+E45+E49+E50+E51+E53+E54)</f>
        <v>3976.9999999999991</v>
      </c>
      <c r="F55" s="37">
        <f t="shared" si="3"/>
        <v>80892.179999999993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46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6"/>
      <c r="E70" s="46"/>
      <c r="F70" s="55"/>
    </row>
    <row r="71" spans="1:6" ht="15.75" x14ac:dyDescent="0.25">
      <c r="A71" s="52"/>
      <c r="B71" s="54"/>
      <c r="C71" s="56"/>
      <c r="D71" s="47"/>
      <c r="E71" s="47"/>
      <c r="F71" s="56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46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6"/>
      <c r="E85" s="46"/>
      <c r="F85" s="55"/>
    </row>
    <row r="86" spans="1:6" ht="15.75" x14ac:dyDescent="0.25">
      <c r="A86" s="52"/>
      <c r="B86" s="54"/>
      <c r="C86" s="56"/>
      <c r="D86" s="47"/>
      <c r="E86" s="47"/>
      <c r="F86" s="56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46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6"/>
      <c r="E100" s="46"/>
      <c r="F100" s="55"/>
    </row>
    <row r="101" spans="1:6" ht="15.75" x14ac:dyDescent="0.25">
      <c r="A101" s="52"/>
      <c r="B101" s="54"/>
      <c r="C101" s="56"/>
      <c r="D101" s="47"/>
      <c r="E101" s="47"/>
      <c r="F101" s="56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46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6"/>
      <c r="E115" s="46"/>
      <c r="F115" s="55"/>
    </row>
    <row r="116" spans="1:6" ht="15.75" x14ac:dyDescent="0.25">
      <c r="A116" s="52"/>
      <c r="B116" s="54"/>
      <c r="C116" s="56"/>
      <c r="D116" s="47"/>
      <c r="E116" s="47"/>
      <c r="F116" s="56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46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6"/>
      <c r="E130" s="46"/>
      <c r="F130" s="55"/>
    </row>
    <row r="131" spans="1:6" ht="15.75" x14ac:dyDescent="0.25">
      <c r="A131" s="52"/>
      <c r="B131" s="54"/>
      <c r="C131" s="56"/>
      <c r="D131" s="47"/>
      <c r="E131" s="47"/>
      <c r="F131" s="56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0" t="s">
        <v>53</v>
      </c>
      <c r="B143" s="50"/>
      <c r="C143" s="50"/>
      <c r="D143" s="50"/>
      <c r="E143" s="50"/>
      <c r="F143" s="50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D19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5" width="13.5703125" hidden="1" customWidth="1"/>
    <col min="6" max="6" width="15.7109375" customWidth="1"/>
  </cols>
  <sheetData>
    <row r="1" spans="1:7" x14ac:dyDescent="0.25">
      <c r="A1" s="50" t="s">
        <v>134</v>
      </c>
      <c r="B1" s="50"/>
      <c r="C1" s="50"/>
      <c r="D1" s="50"/>
      <c r="E1" s="50"/>
      <c r="F1" s="50"/>
      <c r="G1" s="49">
        <v>399.2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10014.709999999999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81772.127999999997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64448.85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64448.85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64448.85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-17323.277999999998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27337.98799999999</v>
      </c>
    </row>
    <row r="26" spans="1:6" ht="15.75" x14ac:dyDescent="0.25">
      <c r="A26" s="50" t="s">
        <v>124</v>
      </c>
      <c r="B26" s="50"/>
      <c r="C26" s="50"/>
      <c r="D26" s="50"/>
      <c r="E26" s="50"/>
      <c r="F26" s="50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399.2</v>
      </c>
      <c r="F28" s="36">
        <f>SUM(E28*D28*12)</f>
        <v>21652.608000000004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399.2</v>
      </c>
      <c r="F29" s="36">
        <f t="shared" ref="F29:F54" si="0">SUM(E29*D29*12)</f>
        <v>14323.295999999998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399.2</v>
      </c>
      <c r="F30" s="36">
        <f t="shared" si="0"/>
        <v>7329.3119999999999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399.2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0.52</v>
      </c>
      <c r="E32" s="35">
        <f t="shared" si="1"/>
        <v>399.2</v>
      </c>
      <c r="F32" s="36">
        <f t="shared" si="0"/>
        <v>2491.0079999999998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399.2</v>
      </c>
      <c r="F33" s="36">
        <f t="shared" si="0"/>
        <v>622.75199999999995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399.2</v>
      </c>
      <c r="F34" s="36">
        <f t="shared" si="0"/>
        <v>1293.4080000000001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399.2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399.2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0.12</v>
      </c>
      <c r="E37" s="35">
        <f t="shared" si="1"/>
        <v>399.2</v>
      </c>
      <c r="F37" s="36">
        <f t="shared" si="0"/>
        <v>574.84799999999996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399.2</v>
      </c>
      <c r="F38" s="36">
        <f t="shared" si="0"/>
        <v>6371.232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399.2</v>
      </c>
      <c r="F39" s="36">
        <f t="shared" si="0"/>
        <v>4215.5519999999997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399.2</v>
      </c>
      <c r="F40" s="36">
        <f t="shared" si="0"/>
        <v>910.17599999999993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399.2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399.2</v>
      </c>
      <c r="F42" s="36">
        <f t="shared" si="0"/>
        <v>910.17599999999993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399.2</v>
      </c>
      <c r="F43" s="36">
        <f t="shared" si="0"/>
        <v>335.32800000000003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399.2</v>
      </c>
      <c r="F44" s="36">
        <f t="shared" si="0"/>
        <v>13269.407999999999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399.2</v>
      </c>
      <c r="F45" s="36">
        <f t="shared" si="0"/>
        <v>16574.784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399.2</v>
      </c>
      <c r="F46" s="36">
        <f t="shared" si="0"/>
        <v>10730.496000000001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399.2</v>
      </c>
      <c r="F47" s="36">
        <f t="shared" si="0"/>
        <v>4502.9759999999997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399.2</v>
      </c>
      <c r="F48" s="36">
        <f t="shared" si="0"/>
        <v>1341.3120000000001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399.2</v>
      </c>
      <c r="F49" s="36">
        <f t="shared" si="0"/>
        <v>8766.4320000000007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399.2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399.2</v>
      </c>
      <c r="F51" s="36">
        <f t="shared" si="0"/>
        <v>862.27199999999993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399.2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399.2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399.2</v>
      </c>
      <c r="F54" s="36">
        <f t="shared" si="0"/>
        <v>11784.383999999998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17.07</v>
      </c>
      <c r="E55" s="37">
        <f t="shared" ref="E55:F55" si="3">SUM(E28+E32+E38+E44+E45+E49+E50+E51+E53+E54)</f>
        <v>3991.9999999999991</v>
      </c>
      <c r="F55" s="37">
        <f t="shared" si="3"/>
        <v>81772.127999999997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46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6"/>
      <c r="E70" s="46"/>
      <c r="F70" s="55"/>
    </row>
    <row r="71" spans="1:6" ht="15.75" x14ac:dyDescent="0.25">
      <c r="A71" s="52"/>
      <c r="B71" s="54"/>
      <c r="C71" s="56"/>
      <c r="D71" s="47"/>
      <c r="E71" s="47"/>
      <c r="F71" s="56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46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6"/>
      <c r="E85" s="46"/>
      <c r="F85" s="55"/>
    </row>
    <row r="86" spans="1:6" ht="15.75" x14ac:dyDescent="0.25">
      <c r="A86" s="52"/>
      <c r="B86" s="54"/>
      <c r="C86" s="56"/>
      <c r="D86" s="47"/>
      <c r="E86" s="47"/>
      <c r="F86" s="56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46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6"/>
      <c r="E100" s="46"/>
      <c r="F100" s="55"/>
    </row>
    <row r="101" spans="1:6" ht="15.75" x14ac:dyDescent="0.25">
      <c r="A101" s="52"/>
      <c r="B101" s="54"/>
      <c r="C101" s="56"/>
      <c r="D101" s="47"/>
      <c r="E101" s="47"/>
      <c r="F101" s="56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46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6"/>
      <c r="E115" s="46"/>
      <c r="F115" s="55"/>
    </row>
    <row r="116" spans="1:6" ht="15.75" x14ac:dyDescent="0.25">
      <c r="A116" s="52"/>
      <c r="B116" s="54"/>
      <c r="C116" s="56"/>
      <c r="D116" s="47"/>
      <c r="E116" s="47"/>
      <c r="F116" s="56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46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6"/>
      <c r="E130" s="46"/>
      <c r="F130" s="55"/>
    </row>
    <row r="131" spans="1:6" ht="15.75" x14ac:dyDescent="0.25">
      <c r="A131" s="52"/>
      <c r="B131" s="54"/>
      <c r="C131" s="56"/>
      <c r="D131" s="47"/>
      <c r="E131" s="47"/>
      <c r="F131" s="56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0" t="s">
        <v>53</v>
      </c>
      <c r="B143" s="50"/>
      <c r="C143" s="50"/>
      <c r="D143" s="50"/>
      <c r="E143" s="50"/>
      <c r="F143" s="50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2" workbookViewId="0">
      <selection activeCell="D12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5" width="13.5703125" hidden="1" customWidth="1"/>
    <col min="6" max="6" width="15.7109375" customWidth="1"/>
  </cols>
  <sheetData>
    <row r="1" spans="1:7" x14ac:dyDescent="0.25">
      <c r="A1" s="50" t="s">
        <v>135</v>
      </c>
      <c r="B1" s="50"/>
      <c r="C1" s="50"/>
      <c r="D1" s="50"/>
      <c r="E1" s="50"/>
      <c r="F1" s="50"/>
      <c r="G1" s="49">
        <v>217.1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7852.26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44158.14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29561.23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29561.23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29561.23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-14596.91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22449.170000000002</v>
      </c>
    </row>
    <row r="26" spans="1:6" ht="15.75" x14ac:dyDescent="0.25">
      <c r="A26" s="50" t="s">
        <v>124</v>
      </c>
      <c r="B26" s="50"/>
      <c r="C26" s="50"/>
      <c r="D26" s="50"/>
      <c r="E26" s="50"/>
      <c r="F26" s="50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217.1</v>
      </c>
      <c r="F28" s="36">
        <f>SUM(E28*D28*12)</f>
        <v>11775.504000000001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217.1</v>
      </c>
      <c r="F29" s="36">
        <f t="shared" ref="F29:F54" si="0">SUM(E29*D29*12)</f>
        <v>7789.5480000000007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217.1</v>
      </c>
      <c r="F30" s="36">
        <f t="shared" si="0"/>
        <v>3985.9560000000001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217.1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0.4</v>
      </c>
      <c r="E32" s="35">
        <f t="shared" si="1"/>
        <v>217.1</v>
      </c>
      <c r="F32" s="36">
        <f t="shared" si="0"/>
        <v>1042.08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217.1</v>
      </c>
      <c r="F33" s="36">
        <f t="shared" si="0"/>
        <v>338.67599999999999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217.1</v>
      </c>
      <c r="F34" s="36">
        <f t="shared" si="0"/>
        <v>703.404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217.1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217.1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f t="shared" si="1"/>
        <v>217.1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217.1</v>
      </c>
      <c r="F38" s="36">
        <f t="shared" si="0"/>
        <v>3464.9160000000002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217.1</v>
      </c>
      <c r="F39" s="36">
        <f t="shared" si="0"/>
        <v>2292.576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217.1</v>
      </c>
      <c r="F40" s="36">
        <f t="shared" si="0"/>
        <v>494.98800000000006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217.1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217.1</v>
      </c>
      <c r="F42" s="36">
        <f t="shared" si="0"/>
        <v>494.98800000000006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217.1</v>
      </c>
      <c r="F43" s="36">
        <f t="shared" si="0"/>
        <v>182.364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217.1</v>
      </c>
      <c r="F44" s="36">
        <f t="shared" si="0"/>
        <v>7216.4039999999995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217.1</v>
      </c>
      <c r="F45" s="36">
        <f t="shared" si="0"/>
        <v>9013.9919999999984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217.1</v>
      </c>
      <c r="F46" s="36">
        <f t="shared" si="0"/>
        <v>5835.6480000000001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217.1</v>
      </c>
      <c r="F47" s="36">
        <f t="shared" si="0"/>
        <v>2448.8879999999999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217.1</v>
      </c>
      <c r="F48" s="36">
        <f t="shared" si="0"/>
        <v>729.45600000000002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217.1</v>
      </c>
      <c r="F49" s="36">
        <f t="shared" si="0"/>
        <v>4767.5159999999996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217.1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217.1</v>
      </c>
      <c r="F51" s="36">
        <f t="shared" si="0"/>
        <v>468.93599999999992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217.1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217.1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217.1</v>
      </c>
      <c r="F54" s="36">
        <f t="shared" si="0"/>
        <v>6408.7920000000004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16.95</v>
      </c>
      <c r="E55" s="37">
        <f t="shared" ref="E55:F55" si="3">SUM(E28+E32+E38+E44+E45+E49+E50+E51+E53+E54)</f>
        <v>2170.9999999999995</v>
      </c>
      <c r="F55" s="37">
        <f t="shared" si="3"/>
        <v>44158.14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46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6"/>
      <c r="E70" s="46"/>
      <c r="F70" s="55"/>
    </row>
    <row r="71" spans="1:6" ht="15.75" x14ac:dyDescent="0.25">
      <c r="A71" s="52"/>
      <c r="B71" s="54"/>
      <c r="C71" s="56"/>
      <c r="D71" s="47"/>
      <c r="E71" s="47"/>
      <c r="F71" s="56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46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6"/>
      <c r="E85" s="46"/>
      <c r="F85" s="55"/>
    </row>
    <row r="86" spans="1:6" ht="15.75" x14ac:dyDescent="0.25">
      <c r="A86" s="52"/>
      <c r="B86" s="54"/>
      <c r="C86" s="56"/>
      <c r="D86" s="47"/>
      <c r="E86" s="47"/>
      <c r="F86" s="56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46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6"/>
      <c r="E100" s="46"/>
      <c r="F100" s="55"/>
    </row>
    <row r="101" spans="1:6" ht="15.75" x14ac:dyDescent="0.25">
      <c r="A101" s="52"/>
      <c r="B101" s="54"/>
      <c r="C101" s="56"/>
      <c r="D101" s="47"/>
      <c r="E101" s="47"/>
      <c r="F101" s="56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46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6"/>
      <c r="E115" s="46"/>
      <c r="F115" s="55"/>
    </row>
    <row r="116" spans="1:6" ht="15.75" x14ac:dyDescent="0.25">
      <c r="A116" s="52"/>
      <c r="B116" s="54"/>
      <c r="C116" s="56"/>
      <c r="D116" s="47"/>
      <c r="E116" s="47"/>
      <c r="F116" s="56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46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6"/>
      <c r="E130" s="46"/>
      <c r="F130" s="55"/>
    </row>
    <row r="131" spans="1:6" ht="15.75" x14ac:dyDescent="0.25">
      <c r="A131" s="52"/>
      <c r="B131" s="54"/>
      <c r="C131" s="56"/>
      <c r="D131" s="47"/>
      <c r="E131" s="47"/>
      <c r="F131" s="56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0" t="s">
        <v>53</v>
      </c>
      <c r="B143" s="50"/>
      <c r="C143" s="50"/>
      <c r="D143" s="50"/>
      <c r="E143" s="50"/>
      <c r="F143" s="50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14</vt:i4>
      </vt:variant>
    </vt:vector>
  </HeadingPairs>
  <TitlesOfParts>
    <vt:vector size="14" baseType="lpstr">
      <vt:lpstr>1</vt:lpstr>
      <vt:lpstr>4</vt:lpstr>
      <vt:lpstr>5</vt:lpstr>
      <vt:lpstr>6</vt:lpstr>
      <vt:lpstr>7</vt:lpstr>
      <vt:lpstr>8</vt:lpstr>
      <vt:lpstr>9</vt:lpstr>
      <vt:lpstr>10</vt:lpstr>
      <vt:lpstr>12</vt:lpstr>
      <vt:lpstr>Советская 14</vt:lpstr>
      <vt:lpstr>15</vt:lpstr>
      <vt:lpstr>16</vt:lpstr>
      <vt:lpstr>18</vt:lpstr>
      <vt:lpstr>Советская 20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2024-06-26T11:00:21Z</dcterms:modified>
</cp:coreProperties>
</file>