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3" activeTab="3"/>
  </bookViews>
  <sheets>
    <sheet name="2" sheetId="2" state="hidden" r:id="rId1"/>
    <sheet name="3" sheetId="3" state="hidden" r:id="rId2"/>
    <sheet name="4" sheetId="7" state="hidden" r:id="rId3"/>
    <sheet name="6" sheetId="4" r:id="rId4"/>
    <sheet name="7" sheetId="6" state="hidden" r:id="rId5"/>
    <sheet name="8" sheetId="5" state="hidden" r:id="rId6"/>
  </sheets>
  <calcPr calcId="152511"/>
</workbook>
</file>

<file path=xl/calcChain.xml><?xml version="1.0" encoding="utf-8"?>
<calcChain xmlns="http://schemas.openxmlformats.org/spreadsheetml/2006/main">
  <c r="F29" i="4" l="1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28" i="4"/>
  <c r="D45" i="5" l="1"/>
  <c r="F45" i="5" s="1"/>
  <c r="D38" i="5"/>
  <c r="D32" i="5"/>
  <c r="D28" i="5"/>
  <c r="D55" i="5" s="1"/>
  <c r="D45" i="6"/>
  <c r="D38" i="6"/>
  <c r="F38" i="6" s="1"/>
  <c r="D32" i="6"/>
  <c r="D28" i="6"/>
  <c r="F28" i="6" s="1"/>
  <c r="D55" i="4"/>
  <c r="D45" i="4"/>
  <c r="D38" i="4"/>
  <c r="D32" i="4"/>
  <c r="D28" i="4"/>
  <c r="D45" i="7"/>
  <c r="D38" i="7"/>
  <c r="D32" i="7"/>
  <c r="F32" i="7" s="1"/>
  <c r="D28" i="7"/>
  <c r="D55" i="7" s="1"/>
  <c r="D45" i="3"/>
  <c r="D38" i="3"/>
  <c r="F38" i="3" s="1"/>
  <c r="D32" i="3"/>
  <c r="D28" i="3"/>
  <c r="D55" i="3" s="1"/>
  <c r="F54" i="5"/>
  <c r="F53" i="5"/>
  <c r="F52" i="5"/>
  <c r="F51" i="5"/>
  <c r="F50" i="5"/>
  <c r="F49" i="5"/>
  <c r="F48" i="5"/>
  <c r="F47" i="5"/>
  <c r="F46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7" i="6"/>
  <c r="F36" i="6"/>
  <c r="F35" i="6"/>
  <c r="F34" i="6"/>
  <c r="F33" i="6"/>
  <c r="F32" i="6"/>
  <c r="F31" i="6"/>
  <c r="F30" i="6"/>
  <c r="F29" i="6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1" i="7"/>
  <c r="F30" i="7"/>
  <c r="F29" i="7"/>
  <c r="F28" i="7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7" i="3"/>
  <c r="F36" i="3"/>
  <c r="F35" i="3"/>
  <c r="F34" i="3"/>
  <c r="F33" i="3"/>
  <c r="F32" i="3"/>
  <c r="F31" i="3"/>
  <c r="F30" i="3"/>
  <c r="F29" i="3"/>
  <c r="F28" i="3"/>
  <c r="F29" i="2"/>
  <c r="F30" i="2"/>
  <c r="F31" i="2"/>
  <c r="F33" i="2"/>
  <c r="F34" i="2"/>
  <c r="F35" i="2"/>
  <c r="F36" i="2"/>
  <c r="F37" i="2"/>
  <c r="F39" i="2"/>
  <c r="F40" i="2"/>
  <c r="F41" i="2"/>
  <c r="F42" i="2"/>
  <c r="F43" i="2"/>
  <c r="F44" i="2"/>
  <c r="F46" i="2"/>
  <c r="F47" i="2"/>
  <c r="F48" i="2"/>
  <c r="F49" i="2"/>
  <c r="F50" i="2"/>
  <c r="F51" i="2"/>
  <c r="F52" i="2"/>
  <c r="F53" i="2"/>
  <c r="F54" i="2"/>
  <c r="D55" i="6" l="1"/>
  <c r="D45" i="2"/>
  <c r="F45" i="2" s="1"/>
  <c r="D38" i="2"/>
  <c r="F38" i="2" s="1"/>
  <c r="D32" i="2"/>
  <c r="F32" i="2" s="1"/>
  <c r="D28" i="2"/>
  <c r="D55" i="2" l="1"/>
  <c r="F28" i="2"/>
  <c r="E29" i="5"/>
  <c r="E30" i="5" s="1"/>
  <c r="E28" i="5"/>
  <c r="E28" i="6"/>
  <c r="E29" i="6" s="1"/>
  <c r="E28" i="4"/>
  <c r="E29" i="4" s="1"/>
  <c r="E28" i="7"/>
  <c r="E29" i="7" s="1"/>
  <c r="E29" i="3"/>
  <c r="E28" i="3"/>
  <c r="E31" i="5" l="1"/>
  <c r="E30" i="6"/>
  <c r="E30" i="4"/>
  <c r="E30" i="7"/>
  <c r="E30" i="3"/>
  <c r="E32" i="5" l="1"/>
  <c r="E31" i="6"/>
  <c r="E31" i="4"/>
  <c r="E31" i="7"/>
  <c r="E31" i="3"/>
  <c r="E33" i="5" l="1"/>
  <c r="E32" i="6"/>
  <c r="E32" i="4"/>
  <c r="E32" i="7"/>
  <c r="E32" i="3"/>
  <c r="E34" i="5" l="1"/>
  <c r="E33" i="6"/>
  <c r="E33" i="4"/>
  <c r="E33" i="7"/>
  <c r="E33" i="3"/>
  <c r="E35" i="5" l="1"/>
  <c r="E34" i="6"/>
  <c r="E34" i="4"/>
  <c r="E34" i="7"/>
  <c r="E34" i="3"/>
  <c r="E36" i="5" l="1"/>
  <c r="E35" i="6"/>
  <c r="E35" i="4"/>
  <c r="E35" i="7"/>
  <c r="E35" i="3"/>
  <c r="E37" i="5" l="1"/>
  <c r="E36" i="6"/>
  <c r="E36" i="4"/>
  <c r="E36" i="7"/>
  <c r="E36" i="3"/>
  <c r="E38" i="5" l="1"/>
  <c r="E37" i="6"/>
  <c r="E37" i="4"/>
  <c r="E37" i="7"/>
  <c r="E37" i="3"/>
  <c r="E39" i="5" l="1"/>
  <c r="E38" i="6"/>
  <c r="E38" i="4"/>
  <c r="E38" i="7"/>
  <c r="E38" i="3"/>
  <c r="E40" i="5" l="1"/>
  <c r="E39" i="6"/>
  <c r="E39" i="4"/>
  <c r="E39" i="7"/>
  <c r="E39" i="3"/>
  <c r="E41" i="5" l="1"/>
  <c r="E40" i="6"/>
  <c r="E40" i="4"/>
  <c r="E40" i="7"/>
  <c r="E40" i="3"/>
  <c r="E42" i="5" l="1"/>
  <c r="E41" i="6"/>
  <c r="E41" i="4"/>
  <c r="E41" i="7"/>
  <c r="E41" i="3"/>
  <c r="E43" i="5" l="1"/>
  <c r="E42" i="6"/>
  <c r="E42" i="4"/>
  <c r="E42" i="7"/>
  <c r="E42" i="3"/>
  <c r="E44" i="5" l="1"/>
  <c r="E43" i="6"/>
  <c r="E43" i="4"/>
  <c r="E43" i="7"/>
  <c r="E43" i="3"/>
  <c r="E45" i="5" l="1"/>
  <c r="E44" i="6"/>
  <c r="E44" i="4"/>
  <c r="E44" i="7"/>
  <c r="E44" i="3"/>
  <c r="E28" i="2"/>
  <c r="E46" i="5" l="1"/>
  <c r="E45" i="6"/>
  <c r="E45" i="4"/>
  <c r="E45" i="7"/>
  <c r="E45" i="3"/>
  <c r="E29" i="2"/>
  <c r="E30" i="2" s="1"/>
  <c r="E31" i="2" s="1"/>
  <c r="E47" i="5" l="1"/>
  <c r="E46" i="6"/>
  <c r="E46" i="4"/>
  <c r="E46" i="7"/>
  <c r="E46" i="3"/>
  <c r="E32" i="2"/>
  <c r="E48" i="5" l="1"/>
  <c r="E47" i="6"/>
  <c r="E47" i="4"/>
  <c r="E47" i="7"/>
  <c r="E47" i="3"/>
  <c r="E33" i="2"/>
  <c r="E49" i="5" l="1"/>
  <c r="E48" i="6"/>
  <c r="E48" i="4"/>
  <c r="E48" i="7"/>
  <c r="E48" i="3"/>
  <c r="E34" i="2"/>
  <c r="E50" i="5" l="1"/>
  <c r="E49" i="6"/>
  <c r="E49" i="4"/>
  <c r="E49" i="7"/>
  <c r="E49" i="3"/>
  <c r="E35" i="2"/>
  <c r="E51" i="5" l="1"/>
  <c r="E50" i="6"/>
  <c r="E50" i="4"/>
  <c r="E50" i="7"/>
  <c r="E50" i="3"/>
  <c r="E36" i="2"/>
  <c r="E52" i="5" l="1"/>
  <c r="E51" i="6"/>
  <c r="E51" i="4"/>
  <c r="E51" i="7"/>
  <c r="E51" i="3"/>
  <c r="E37" i="2"/>
  <c r="E53" i="5" l="1"/>
  <c r="E52" i="6"/>
  <c r="E52" i="4"/>
  <c r="E52" i="7"/>
  <c r="E52" i="3"/>
  <c r="E38" i="2"/>
  <c r="E54" i="5" l="1"/>
  <c r="F55" i="5"/>
  <c r="F15" i="5" s="1"/>
  <c r="F16" i="5" s="1"/>
  <c r="E53" i="6"/>
  <c r="E53" i="4"/>
  <c r="E53" i="7"/>
  <c r="E53" i="3"/>
  <c r="E39" i="2"/>
  <c r="F22" i="5" l="1"/>
  <c r="F24" i="5" s="1"/>
  <c r="F17" i="5"/>
  <c r="E54" i="6"/>
  <c r="E54" i="4"/>
  <c r="E54" i="7"/>
  <c r="E54" i="3"/>
  <c r="E40" i="2"/>
  <c r="F55" i="6" l="1"/>
  <c r="F15" i="6" s="1"/>
  <c r="F16" i="6" s="1"/>
  <c r="F55" i="4"/>
  <c r="F15" i="4" s="1"/>
  <c r="F16" i="4" s="1"/>
  <c r="F55" i="7"/>
  <c r="F15" i="7" s="1"/>
  <c r="F16" i="7" s="1"/>
  <c r="F55" i="3"/>
  <c r="F15" i="3" s="1"/>
  <c r="F16" i="3" s="1"/>
  <c r="E41" i="2"/>
  <c r="F22" i="6" l="1"/>
  <c r="F24" i="6" s="1"/>
  <c r="F17" i="6"/>
  <c r="F22" i="4"/>
  <c r="F24" i="4" s="1"/>
  <c r="F17" i="4"/>
  <c r="F22" i="7"/>
  <c r="F24" i="7" s="1"/>
  <c r="F17" i="7"/>
  <c r="F17" i="3"/>
  <c r="F22" i="3"/>
  <c r="F24" i="3" s="1"/>
  <c r="E42" i="2"/>
  <c r="E43" i="2" l="1"/>
  <c r="E44" i="2" l="1"/>
  <c r="E45" i="2" l="1"/>
  <c r="E46" i="2" l="1"/>
  <c r="E47" i="2" l="1"/>
  <c r="E48" i="2" l="1"/>
  <c r="E49" i="2" l="1"/>
  <c r="E50" i="2" l="1"/>
  <c r="E51" i="2" l="1"/>
  <c r="E52" i="2" l="1"/>
  <c r="E53" i="2" l="1"/>
  <c r="E54" i="2" l="1"/>
  <c r="F55" i="2"/>
  <c r="F15" i="2" s="1"/>
  <c r="F16" i="2" s="1"/>
  <c r="F17" i="2" l="1"/>
  <c r="F22" i="2"/>
  <c r="F24" i="2" s="1"/>
</calcChain>
</file>

<file path=xl/sharedStrings.xml><?xml version="1.0" encoding="utf-8"?>
<sst xmlns="http://schemas.openxmlformats.org/spreadsheetml/2006/main" count="1920" uniqueCount="131">
  <si>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</si>
  <si>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</si>
  <si>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</si>
  <si>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</si>
  <si>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</si>
  <si>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</si>
  <si>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</si>
  <si>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</si>
  <si>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</si>
  <si>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</si>
  <si>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</si>
  <si>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</si>
  <si>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</si>
  <si>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</si>
  <si>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</si>
  <si>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</si>
  <si>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</si>
  <si>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</si>
  <si>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</si>
  <si>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</si>
  <si>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</si>
  <si>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</si>
  <si>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</si>
  <si>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</si>
  <si>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</si>
  <si>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</si>
  <si>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</si>
  <si>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</si>
  <si>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</si>
  <si>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</si>
  <si>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</si>
  <si>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</si>
  <si>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</si>
  <si>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</si>
  <si>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</si>
  <si>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</si>
  <si>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</si>
  <si>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</si>
  <si>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</si>
  <si>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</si>
  <si>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</si>
  <si>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</si>
  <si>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</si>
  <si>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</si>
  <si>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</si>
  <si>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</si>
  <si>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</si>
  <si>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</si>
  <si>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</si>
  <si>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</si>
  <si>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</si>
  <si>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</si>
  <si>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</si>
  <si>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</si>
  <si>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</si>
  <si>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</si>
  <si>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</si>
  <si>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</si>
  <si>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</si>
  <si>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</si>
  <si>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</si>
  <si>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</si>
  <si>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</si>
  <si>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</si>
  <si>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</si>
  <si>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</si>
  <si>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</si>
  <si>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</si>
  <si>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</si>
  <si>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</si>
  <si>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</si>
  <si>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</si>
  <si>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</si>
  <si>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</si>
  <si>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</si>
  <si>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</si>
  <si>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</si>
  <si>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</si>
  <si>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</si>
  <si>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</si>
  <si>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</si>
  <si>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</si>
  <si>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</si>
  <si>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</si>
  <si>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</si>
  <si>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</si>
  <si>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</si>
  <si>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</si>
  <si>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</si>
  <si>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</si>
  <si>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</si>
  <si>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</si>
  <si>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</si>
  <si>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</si>
  <si>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</si>
  <si>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</si>
  <si>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</si>
  <si>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</si>
  <si>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</si>
  <si>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</si>
  <si>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</si>
  <si>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</si>
  <si>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</si>
  <si>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</si>
  <si>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</si>
  <si>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</si>
  <si>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</si>
  <si>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</si>
  <si>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</si>
  <si>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</si>
  <si>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</si>
  <si>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</si>
  <si>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</si>
  <si>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</si>
  <si>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</si>
  <si>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</si>
  <si>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</si>
  <si>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</si>
  <si>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</si>
  <si>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</si>
  <si>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</si>
  <si>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</si>
  <si>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</si>
  <si>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</si>
  <si>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</si>
  <si>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пер. Школьный д. 2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</si>
  <si>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пер. Школьный д. 3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</si>
  <si>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пер. Школьный д. 4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</si>
  <si>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пер. Школьный д. 6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</si>
  <si>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пер. Школьный д. 7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</si>
  <si>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пер. Школьный д.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</si>
</sst>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0" fillId="0" borderId="0" xfId="0" applyFont="1"/>
    <xf numFmtId="0" fontId="1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17" workbookViewId="0">
      <selection activeCell="A26" sqref="A26:F2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customWidth="1"/>
    <col min="5" max="5" width="12.140625" customWidth="1"/>
    <col min="6" max="6" width="15.7109375" customWidth="1"/>
  </cols>
  <sheetData>
    <row r="1" spans="1:7" x14ac:dyDescent="0.25">
      <c r="A1" s="44" t="s">
        <v>125</v>
      </c>
      <c r="B1" s="44"/>
      <c r="C1" s="44"/>
      <c r="D1" s="44"/>
      <c r="E1" s="44"/>
      <c r="F1" s="44"/>
      <c r="G1" s="41">
        <v>211.1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2" t="s">
        <v>1</v>
      </c>
      <c r="C6" s="42" t="s">
        <v>2</v>
      </c>
      <c r="D6" s="42"/>
      <c r="E6" s="42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2" t="s">
        <v>1</v>
      </c>
      <c r="C10" s="42" t="s">
        <v>2</v>
      </c>
      <c r="D10" s="42"/>
      <c r="E10" s="42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27611.879999999997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23263.609999999997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23263.609999999997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23263.609999999997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-4348.2700000000004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4348.2700000000004</v>
      </c>
    </row>
    <row r="26" spans="1:6" ht="15.75" customHeight="1" x14ac:dyDescent="0.25">
      <c r="A26" s="44" t="s">
        <v>124</v>
      </c>
      <c r="B26" s="44"/>
      <c r="C26" s="44"/>
      <c r="D26" s="44"/>
      <c r="E26" s="44"/>
      <c r="F26" s="44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211.1</v>
      </c>
      <c r="F28" s="33">
        <f>SUM(E28*D28*8)</f>
        <v>7363.1679999999988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211.1</v>
      </c>
      <c r="F29" s="33">
        <f t="shared" ref="F29:F54" si="0">SUM(E29*D29*8)</f>
        <v>4863.7439999999997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211.1</v>
      </c>
      <c r="F30" s="33">
        <f t="shared" si="0"/>
        <v>2499.424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211.1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211.1</v>
      </c>
      <c r="F32" s="33">
        <f t="shared" si="0"/>
        <v>658.63199999999995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211.1</v>
      </c>
      <c r="F33" s="33">
        <f t="shared" si="0"/>
        <v>219.54400000000001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211.1</v>
      </c>
      <c r="F34" s="33">
        <f t="shared" si="0"/>
        <v>439.08800000000002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211.1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211.1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211.1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211.1</v>
      </c>
      <c r="F38" s="33">
        <f t="shared" si="0"/>
        <v>2178.5520000000001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211.1</v>
      </c>
      <c r="F39" s="33">
        <f t="shared" si="0"/>
        <v>1435.48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211.1</v>
      </c>
      <c r="F40" s="33">
        <f t="shared" si="0"/>
        <v>320.87200000000001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211.1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211.1</v>
      </c>
      <c r="F42" s="33">
        <f t="shared" si="0"/>
        <v>320.87200000000001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211.1</v>
      </c>
      <c r="F43" s="33">
        <f t="shared" si="0"/>
        <v>101.32799999999999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211.1</v>
      </c>
      <c r="F44" s="33">
        <f t="shared" si="0"/>
        <v>4509.0959999999995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211.1</v>
      </c>
      <c r="F45" s="33">
        <f t="shared" si="0"/>
        <v>5640.5919999999996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211.1</v>
      </c>
      <c r="F46" s="33">
        <f t="shared" si="0"/>
        <v>3647.808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211.1</v>
      </c>
      <c r="F47" s="33">
        <f t="shared" si="0"/>
        <v>1553.6959999999999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211.1</v>
      </c>
      <c r="F48" s="33">
        <f t="shared" si="0"/>
        <v>439.08800000000002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211.1</v>
      </c>
      <c r="F49" s="33">
        <f t="shared" si="0"/>
        <v>2972.288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211.1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211.1</v>
      </c>
      <c r="F51" s="33">
        <f t="shared" si="0"/>
        <v>287.096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211.1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/>
      <c r="E53" s="32">
        <f t="shared" si="1"/>
        <v>211.1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211.1</v>
      </c>
      <c r="F54" s="33">
        <f t="shared" si="0"/>
        <v>4002.4560000000001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27611.879999999997</v>
      </c>
    </row>
    <row r="56" spans="1:6" ht="15.75" customHeight="1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7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5">
        <v>31</v>
      </c>
      <c r="B70" s="47" t="s">
        <v>37</v>
      </c>
      <c r="C70" s="49" t="s">
        <v>38</v>
      </c>
      <c r="D70" s="37"/>
      <c r="E70" s="37"/>
      <c r="F70" s="49"/>
    </row>
    <row r="71" spans="1:6" ht="15.75" x14ac:dyDescent="0.25">
      <c r="A71" s="46"/>
      <c r="B71" s="48"/>
      <c r="C71" s="50"/>
      <c r="D71" s="38"/>
      <c r="E71" s="38"/>
      <c r="F71" s="50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7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5">
        <v>31</v>
      </c>
      <c r="B85" s="47" t="s">
        <v>37</v>
      </c>
      <c r="C85" s="49" t="s">
        <v>38</v>
      </c>
      <c r="D85" s="37"/>
      <c r="E85" s="37"/>
      <c r="F85" s="49"/>
    </row>
    <row r="86" spans="1:6" ht="15.75" x14ac:dyDescent="0.25">
      <c r="A86" s="46"/>
      <c r="B86" s="48"/>
      <c r="C86" s="50"/>
      <c r="D86" s="38"/>
      <c r="E86" s="38"/>
      <c r="F86" s="50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7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5">
        <v>31</v>
      </c>
      <c r="B100" s="47" t="s">
        <v>37</v>
      </c>
      <c r="C100" s="49" t="s">
        <v>38</v>
      </c>
      <c r="D100" s="37"/>
      <c r="E100" s="37"/>
      <c r="F100" s="49"/>
    </row>
    <row r="101" spans="1:6" ht="15.75" x14ac:dyDescent="0.25">
      <c r="A101" s="46"/>
      <c r="B101" s="48"/>
      <c r="C101" s="50"/>
      <c r="D101" s="38"/>
      <c r="E101" s="38"/>
      <c r="F101" s="50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7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5">
        <v>31</v>
      </c>
      <c r="B115" s="47" t="s">
        <v>37</v>
      </c>
      <c r="C115" s="49" t="s">
        <v>38</v>
      </c>
      <c r="D115" s="37"/>
      <c r="E115" s="37"/>
      <c r="F115" s="49"/>
    </row>
    <row r="116" spans="1:6" ht="15.75" x14ac:dyDescent="0.25">
      <c r="A116" s="46"/>
      <c r="B116" s="48"/>
      <c r="C116" s="50"/>
      <c r="D116" s="38"/>
      <c r="E116" s="38"/>
      <c r="F116" s="50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7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5">
        <v>31</v>
      </c>
      <c r="B130" s="47" t="s">
        <v>37</v>
      </c>
      <c r="C130" s="49" t="s">
        <v>38</v>
      </c>
      <c r="D130" s="37"/>
      <c r="E130" s="37"/>
      <c r="F130" s="49"/>
    </row>
    <row r="131" spans="1:6" ht="15.75" x14ac:dyDescent="0.25">
      <c r="A131" s="46"/>
      <c r="B131" s="48"/>
      <c r="C131" s="50"/>
      <c r="D131" s="38"/>
      <c r="E131" s="38"/>
      <c r="F131" s="50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4" t="s">
        <v>53</v>
      </c>
      <c r="B143" s="44"/>
      <c r="C143" s="44"/>
      <c r="D143" s="44"/>
      <c r="E143" s="44"/>
      <c r="F143" s="44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19" workbookViewId="0">
      <selection activeCell="A26" sqref="A26:F2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customWidth="1"/>
    <col min="5" max="5" width="12.140625" customWidth="1"/>
    <col min="6" max="6" width="15.7109375" customWidth="1"/>
  </cols>
  <sheetData>
    <row r="1" spans="1:7" x14ac:dyDescent="0.25">
      <c r="A1" s="44" t="s">
        <v>126</v>
      </c>
      <c r="B1" s="44"/>
      <c r="C1" s="44"/>
      <c r="D1" s="44"/>
      <c r="E1" s="44"/>
      <c r="F1" s="44"/>
      <c r="G1" s="41">
        <v>211.8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2" t="s">
        <v>1</v>
      </c>
      <c r="C6" s="42" t="s">
        <v>2</v>
      </c>
      <c r="D6" s="42"/>
      <c r="E6" s="42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2" t="s">
        <v>1</v>
      </c>
      <c r="C10" s="42" t="s">
        <v>2</v>
      </c>
      <c r="D10" s="42"/>
      <c r="E10" s="42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27703.439999999995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24241.559999999994</v>
      </c>
    </row>
    <row r="17" spans="1:6" ht="40.5" customHeight="1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24241.559999999994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24241.559999999994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-3461.880000000001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3461.88</v>
      </c>
    </row>
    <row r="26" spans="1:6" ht="15.75" customHeight="1" x14ac:dyDescent="0.25">
      <c r="A26" s="44" t="s">
        <v>124</v>
      </c>
      <c r="B26" s="44"/>
      <c r="C26" s="44"/>
      <c r="D26" s="44"/>
      <c r="E26" s="44"/>
      <c r="F26" s="44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211.8</v>
      </c>
      <c r="F28" s="33">
        <f>SUM(E28*D28*8)</f>
        <v>7387.5839999999998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211.8</v>
      </c>
      <c r="F29" s="33">
        <f t="shared" ref="F29:F54" si="0">SUM(E29*D29*8)</f>
        <v>4879.8720000000003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211.8</v>
      </c>
      <c r="F30" s="33">
        <f t="shared" si="0"/>
        <v>2507.712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211.8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211.8</v>
      </c>
      <c r="F32" s="33">
        <f t="shared" si="0"/>
        <v>660.81600000000003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211.8</v>
      </c>
      <c r="F33" s="33">
        <f t="shared" si="0"/>
        <v>220.27200000000002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211.8</v>
      </c>
      <c r="F34" s="33">
        <f t="shared" si="0"/>
        <v>440.54400000000004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211.8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211.8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211.8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211.8</v>
      </c>
      <c r="F38" s="33">
        <f t="shared" si="0"/>
        <v>2185.7760000000003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211.8</v>
      </c>
      <c r="F39" s="33">
        <f t="shared" si="0"/>
        <v>1440.24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211.8</v>
      </c>
      <c r="F40" s="33">
        <f t="shared" si="0"/>
        <v>321.93600000000004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211.8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211.8</v>
      </c>
      <c r="F42" s="33">
        <f t="shared" si="0"/>
        <v>321.93600000000004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211.8</v>
      </c>
      <c r="F43" s="33">
        <f t="shared" si="0"/>
        <v>101.664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211.8</v>
      </c>
      <c r="F44" s="33">
        <f t="shared" si="0"/>
        <v>4524.0479999999998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211.8</v>
      </c>
      <c r="F45" s="33">
        <f t="shared" si="0"/>
        <v>5659.2960000000003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211.8</v>
      </c>
      <c r="F46" s="33">
        <f t="shared" si="0"/>
        <v>3659.9040000000005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211.8</v>
      </c>
      <c r="F47" s="33">
        <f t="shared" si="0"/>
        <v>1558.8480000000002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211.8</v>
      </c>
      <c r="F48" s="33">
        <f t="shared" si="0"/>
        <v>440.54400000000004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211.8</v>
      </c>
      <c r="F49" s="33">
        <f t="shared" si="0"/>
        <v>2982.1440000000002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211.8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211.8</v>
      </c>
      <c r="F51" s="33">
        <f t="shared" si="0"/>
        <v>288.04800000000006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211.8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/>
      <c r="E53" s="32">
        <f t="shared" si="1"/>
        <v>211.8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211.8</v>
      </c>
      <c r="F54" s="33">
        <f t="shared" si="0"/>
        <v>4015.7280000000005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27703.439999999995</v>
      </c>
    </row>
    <row r="56" spans="1:6" ht="15.75" customHeight="1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5">
        <v>31</v>
      </c>
      <c r="B70" s="47" t="s">
        <v>37</v>
      </c>
      <c r="C70" s="49" t="s">
        <v>38</v>
      </c>
      <c r="D70" s="39"/>
      <c r="E70" s="39"/>
      <c r="F70" s="49"/>
    </row>
    <row r="71" spans="1:6" ht="15.75" x14ac:dyDescent="0.25">
      <c r="A71" s="46"/>
      <c r="B71" s="48"/>
      <c r="C71" s="50"/>
      <c r="D71" s="40"/>
      <c r="E71" s="40"/>
      <c r="F71" s="50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5">
        <v>31</v>
      </c>
      <c r="B85" s="47" t="s">
        <v>37</v>
      </c>
      <c r="C85" s="49" t="s">
        <v>38</v>
      </c>
      <c r="D85" s="39"/>
      <c r="E85" s="39"/>
      <c r="F85" s="49"/>
    </row>
    <row r="86" spans="1:6" ht="15.75" x14ac:dyDescent="0.25">
      <c r="A86" s="46"/>
      <c r="B86" s="48"/>
      <c r="C86" s="50"/>
      <c r="D86" s="40"/>
      <c r="E86" s="40"/>
      <c r="F86" s="50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5">
        <v>31</v>
      </c>
      <c r="B100" s="47" t="s">
        <v>37</v>
      </c>
      <c r="C100" s="49" t="s">
        <v>38</v>
      </c>
      <c r="D100" s="39"/>
      <c r="E100" s="39"/>
      <c r="F100" s="49"/>
    </row>
    <row r="101" spans="1:6" ht="15.75" x14ac:dyDescent="0.25">
      <c r="A101" s="46"/>
      <c r="B101" s="48"/>
      <c r="C101" s="50"/>
      <c r="D101" s="40"/>
      <c r="E101" s="40"/>
      <c r="F101" s="50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5">
        <v>31</v>
      </c>
      <c r="B115" s="47" t="s">
        <v>37</v>
      </c>
      <c r="C115" s="49" t="s">
        <v>38</v>
      </c>
      <c r="D115" s="39"/>
      <c r="E115" s="39"/>
      <c r="F115" s="49"/>
    </row>
    <row r="116" spans="1:6" ht="15.75" x14ac:dyDescent="0.25">
      <c r="A116" s="46"/>
      <c r="B116" s="48"/>
      <c r="C116" s="50"/>
      <c r="D116" s="40"/>
      <c r="E116" s="40"/>
      <c r="F116" s="50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5">
        <v>31</v>
      </c>
      <c r="B130" s="47" t="s">
        <v>37</v>
      </c>
      <c r="C130" s="49" t="s">
        <v>38</v>
      </c>
      <c r="D130" s="39"/>
      <c r="E130" s="39"/>
      <c r="F130" s="49"/>
    </row>
    <row r="131" spans="1:6" ht="15.75" x14ac:dyDescent="0.25">
      <c r="A131" s="46"/>
      <c r="B131" s="48"/>
      <c r="C131" s="50"/>
      <c r="D131" s="40"/>
      <c r="E131" s="40"/>
      <c r="F131" s="50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4" t="s">
        <v>53</v>
      </c>
      <c r="B143" s="44"/>
      <c r="C143" s="44"/>
      <c r="D143" s="44"/>
      <c r="E143" s="44"/>
      <c r="F143" s="44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19" workbookViewId="0">
      <selection activeCell="A26" sqref="A26:F2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customWidth="1"/>
    <col min="5" max="5" width="12.140625" customWidth="1"/>
    <col min="6" max="6" width="15.7109375" customWidth="1"/>
  </cols>
  <sheetData>
    <row r="1" spans="1:7" x14ac:dyDescent="0.25">
      <c r="A1" s="44" t="s">
        <v>127</v>
      </c>
      <c r="B1" s="44"/>
      <c r="C1" s="44"/>
      <c r="D1" s="44"/>
      <c r="E1" s="44"/>
      <c r="F1" s="44"/>
      <c r="G1" s="41">
        <v>209.4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2" t="s">
        <v>1</v>
      </c>
      <c r="C6" s="42" t="s">
        <v>2</v>
      </c>
      <c r="D6" s="42"/>
      <c r="E6" s="42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2" t="s">
        <v>1</v>
      </c>
      <c r="C10" s="42" t="s">
        <v>2</v>
      </c>
      <c r="D10" s="42"/>
      <c r="E10" s="42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27389.519999999997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11975.359999999997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11975.359999999997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11975.359999999997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-15414.16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15414.16</v>
      </c>
    </row>
    <row r="26" spans="1:6" ht="15.75" customHeight="1" x14ac:dyDescent="0.25">
      <c r="A26" s="44" t="s">
        <v>124</v>
      </c>
      <c r="B26" s="44"/>
      <c r="C26" s="44"/>
      <c r="D26" s="44"/>
      <c r="E26" s="44"/>
      <c r="F26" s="44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209.4</v>
      </c>
      <c r="F28" s="33">
        <f>SUM(E28*D28*8)</f>
        <v>7303.8719999999994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209.4</v>
      </c>
      <c r="F29" s="33">
        <f t="shared" ref="F29:F54" si="0">SUM(E29*D29*8)</f>
        <v>4824.576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209.4</v>
      </c>
      <c r="F30" s="33">
        <f t="shared" si="0"/>
        <v>2479.2959999999998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209.4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209.4</v>
      </c>
      <c r="F32" s="33">
        <f t="shared" si="0"/>
        <v>653.32800000000009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209.4</v>
      </c>
      <c r="F33" s="33">
        <f t="shared" si="0"/>
        <v>217.77600000000001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209.4</v>
      </c>
      <c r="F34" s="33">
        <f t="shared" si="0"/>
        <v>435.55200000000002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209.4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209.4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209.4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209.4</v>
      </c>
      <c r="F38" s="33">
        <f t="shared" si="0"/>
        <v>2161.0080000000003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209.4</v>
      </c>
      <c r="F39" s="33">
        <f t="shared" si="0"/>
        <v>1423.92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209.4</v>
      </c>
      <c r="F40" s="33">
        <f t="shared" si="0"/>
        <v>318.28800000000001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209.4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209.4</v>
      </c>
      <c r="F42" s="33">
        <f t="shared" si="0"/>
        <v>318.28800000000001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209.4</v>
      </c>
      <c r="F43" s="33">
        <f t="shared" si="0"/>
        <v>100.512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209.4</v>
      </c>
      <c r="F44" s="33">
        <f t="shared" si="0"/>
        <v>4472.7839999999997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209.4</v>
      </c>
      <c r="F45" s="33">
        <f t="shared" si="0"/>
        <v>5595.1679999999997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209.4</v>
      </c>
      <c r="F46" s="33">
        <f t="shared" si="0"/>
        <v>3618.4320000000002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209.4</v>
      </c>
      <c r="F47" s="33">
        <f t="shared" si="0"/>
        <v>1541.1840000000002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209.4</v>
      </c>
      <c r="F48" s="33">
        <f t="shared" si="0"/>
        <v>435.55200000000002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209.4</v>
      </c>
      <c r="F49" s="33">
        <f t="shared" si="0"/>
        <v>2948.3520000000003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209.4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209.4</v>
      </c>
      <c r="F51" s="33">
        <f t="shared" si="0"/>
        <v>284.78400000000005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209.4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/>
      <c r="E53" s="32">
        <f t="shared" si="1"/>
        <v>209.4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209.4</v>
      </c>
      <c r="F54" s="33">
        <f t="shared" si="0"/>
        <v>3970.2240000000002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27389.519999999997</v>
      </c>
    </row>
    <row r="56" spans="1:6" ht="15.75" customHeight="1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5">
        <v>31</v>
      </c>
      <c r="B70" s="47" t="s">
        <v>37</v>
      </c>
      <c r="C70" s="49" t="s">
        <v>38</v>
      </c>
      <c r="D70" s="39"/>
      <c r="E70" s="39"/>
      <c r="F70" s="49"/>
    </row>
    <row r="71" spans="1:6" ht="15.75" x14ac:dyDescent="0.25">
      <c r="A71" s="46"/>
      <c r="B71" s="48"/>
      <c r="C71" s="50"/>
      <c r="D71" s="40"/>
      <c r="E71" s="40"/>
      <c r="F71" s="50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5">
        <v>31</v>
      </c>
      <c r="B85" s="47" t="s">
        <v>37</v>
      </c>
      <c r="C85" s="49" t="s">
        <v>38</v>
      </c>
      <c r="D85" s="39"/>
      <c r="E85" s="39"/>
      <c r="F85" s="49"/>
    </row>
    <row r="86" spans="1:6" ht="15.75" x14ac:dyDescent="0.25">
      <c r="A86" s="46"/>
      <c r="B86" s="48"/>
      <c r="C86" s="50"/>
      <c r="D86" s="40"/>
      <c r="E86" s="40"/>
      <c r="F86" s="50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5">
        <v>31</v>
      </c>
      <c r="B100" s="47" t="s">
        <v>37</v>
      </c>
      <c r="C100" s="49" t="s">
        <v>38</v>
      </c>
      <c r="D100" s="39"/>
      <c r="E100" s="39"/>
      <c r="F100" s="49"/>
    </row>
    <row r="101" spans="1:6" ht="15.75" x14ac:dyDescent="0.25">
      <c r="A101" s="46"/>
      <c r="B101" s="48"/>
      <c r="C101" s="50"/>
      <c r="D101" s="40"/>
      <c r="E101" s="40"/>
      <c r="F101" s="50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5">
        <v>31</v>
      </c>
      <c r="B115" s="47" t="s">
        <v>37</v>
      </c>
      <c r="C115" s="49" t="s">
        <v>38</v>
      </c>
      <c r="D115" s="39"/>
      <c r="E115" s="39"/>
      <c r="F115" s="49"/>
    </row>
    <row r="116" spans="1:6" ht="15.75" x14ac:dyDescent="0.25">
      <c r="A116" s="46"/>
      <c r="B116" s="48"/>
      <c r="C116" s="50"/>
      <c r="D116" s="40"/>
      <c r="E116" s="40"/>
      <c r="F116" s="50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5">
        <v>31</v>
      </c>
      <c r="B130" s="47" t="s">
        <v>37</v>
      </c>
      <c r="C130" s="49" t="s">
        <v>38</v>
      </c>
      <c r="D130" s="39"/>
      <c r="E130" s="39"/>
      <c r="F130" s="49"/>
    </row>
    <row r="131" spans="1:6" ht="15.75" x14ac:dyDescent="0.25">
      <c r="A131" s="46"/>
      <c r="B131" s="48"/>
      <c r="C131" s="50"/>
      <c r="D131" s="40"/>
      <c r="E131" s="40"/>
      <c r="F131" s="50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4" t="s">
        <v>53</v>
      </c>
      <c r="B143" s="44"/>
      <c r="C143" s="44"/>
      <c r="D143" s="44"/>
      <c r="E143" s="44"/>
      <c r="F143" s="44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>
      <selection activeCell="F53" sqref="F53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4" t="s">
        <v>128</v>
      </c>
      <c r="B1" s="44"/>
      <c r="C1" s="44"/>
      <c r="D1" s="44"/>
      <c r="E1" s="44"/>
      <c r="F1" s="44"/>
      <c r="G1" s="41">
        <v>414.4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2" t="s">
        <v>1</v>
      </c>
      <c r="C6" s="42" t="s">
        <v>2</v>
      </c>
      <c r="D6" s="42"/>
      <c r="E6" s="42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44586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44197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44561</v>
      </c>
    </row>
    <row r="10" spans="1:7" ht="31.5" x14ac:dyDescent="0.25">
      <c r="A10" s="1" t="s">
        <v>0</v>
      </c>
      <c r="B10" s="42" t="s">
        <v>1</v>
      </c>
      <c r="C10" s="42" t="s">
        <v>2</v>
      </c>
      <c r="D10" s="42"/>
      <c r="E10" s="42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8560.25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81305.279999999999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83154.48</v>
      </c>
    </row>
    <row r="17" spans="1:6" ht="33.75" customHeight="1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83154.48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83154.48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-6711.0500000000029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6711.05</v>
      </c>
    </row>
    <row r="26" spans="1:6" ht="15.75" customHeight="1" x14ac:dyDescent="0.25">
      <c r="A26" s="44" t="s">
        <v>124</v>
      </c>
      <c r="B26" s="44"/>
      <c r="C26" s="44"/>
      <c r="D26" s="44"/>
      <c r="E26" s="44"/>
      <c r="F26" s="44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414.4</v>
      </c>
      <c r="F28" s="33">
        <f>SUM(E28*D28*12)</f>
        <v>21681.407999999996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414.4</v>
      </c>
      <c r="F29" s="33">
        <f t="shared" ref="F29:F54" si="0">SUM(E29*D29*12)</f>
        <v>14321.664000000001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414.4</v>
      </c>
      <c r="F30" s="33">
        <f t="shared" si="0"/>
        <v>7359.7440000000006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414.4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414.4</v>
      </c>
      <c r="F32" s="33">
        <f t="shared" si="0"/>
        <v>1939.3919999999998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414.4</v>
      </c>
      <c r="F33" s="33">
        <f t="shared" si="0"/>
        <v>646.46399999999994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414.4</v>
      </c>
      <c r="F34" s="33">
        <f t="shared" si="0"/>
        <v>1292.9279999999999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414.4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414.4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414.4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414.4</v>
      </c>
      <c r="F38" s="33">
        <f t="shared" si="0"/>
        <v>6414.9120000000003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414.4</v>
      </c>
      <c r="F39" s="33">
        <f t="shared" si="0"/>
        <v>4226.8799999999992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414.4</v>
      </c>
      <c r="F40" s="33">
        <f t="shared" si="0"/>
        <v>944.83199999999988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414.4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414.4</v>
      </c>
      <c r="F42" s="33">
        <f t="shared" si="0"/>
        <v>944.83199999999988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414.4</v>
      </c>
      <c r="F43" s="33">
        <f t="shared" si="0"/>
        <v>298.36799999999994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414.4</v>
      </c>
      <c r="F44" s="33">
        <f t="shared" si="0"/>
        <v>13277.375999999998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414.4</v>
      </c>
      <c r="F45" s="33">
        <f t="shared" si="0"/>
        <v>16609.151999999998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414.4</v>
      </c>
      <c r="F46" s="33">
        <f t="shared" si="0"/>
        <v>10741.248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414.4</v>
      </c>
      <c r="F47" s="33">
        <f t="shared" si="0"/>
        <v>4574.9759999999997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414.4</v>
      </c>
      <c r="F48" s="33">
        <f t="shared" si="0"/>
        <v>1292.9279999999999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414.4</v>
      </c>
      <c r="F49" s="33">
        <f t="shared" si="0"/>
        <v>8752.1279999999988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414.4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414.4</v>
      </c>
      <c r="F51" s="33">
        <f t="shared" si="0"/>
        <v>845.37600000000009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414.4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/>
      <c r="E53" s="32">
        <f t="shared" si="1"/>
        <v>414.4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414.4</v>
      </c>
      <c r="F54" s="33">
        <f t="shared" si="0"/>
        <v>11785.536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81305.279999999999</v>
      </c>
    </row>
    <row r="56" spans="1:6" ht="15.75" customHeight="1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5">
        <v>31</v>
      </c>
      <c r="B70" s="47" t="s">
        <v>37</v>
      </c>
      <c r="C70" s="49" t="s">
        <v>38</v>
      </c>
      <c r="D70" s="39"/>
      <c r="E70" s="39"/>
      <c r="F70" s="49"/>
    </row>
    <row r="71" spans="1:6" ht="15.75" x14ac:dyDescent="0.25">
      <c r="A71" s="46"/>
      <c r="B71" s="48"/>
      <c r="C71" s="50"/>
      <c r="D71" s="40"/>
      <c r="E71" s="40"/>
      <c r="F71" s="50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5">
        <v>31</v>
      </c>
      <c r="B85" s="47" t="s">
        <v>37</v>
      </c>
      <c r="C85" s="49" t="s">
        <v>38</v>
      </c>
      <c r="D85" s="39"/>
      <c r="E85" s="39"/>
      <c r="F85" s="49"/>
    </row>
    <row r="86" spans="1:6" ht="15.75" x14ac:dyDescent="0.25">
      <c r="A86" s="46"/>
      <c r="B86" s="48"/>
      <c r="C86" s="50"/>
      <c r="D86" s="40"/>
      <c r="E86" s="40"/>
      <c r="F86" s="50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5">
        <v>31</v>
      </c>
      <c r="B100" s="47" t="s">
        <v>37</v>
      </c>
      <c r="C100" s="49" t="s">
        <v>38</v>
      </c>
      <c r="D100" s="39"/>
      <c r="E100" s="39"/>
      <c r="F100" s="49"/>
    </row>
    <row r="101" spans="1:6" ht="15.75" x14ac:dyDescent="0.25">
      <c r="A101" s="46"/>
      <c r="B101" s="48"/>
      <c r="C101" s="50"/>
      <c r="D101" s="40"/>
      <c r="E101" s="40"/>
      <c r="F101" s="50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5">
        <v>31</v>
      </c>
      <c r="B115" s="47" t="s">
        <v>37</v>
      </c>
      <c r="C115" s="49" t="s">
        <v>38</v>
      </c>
      <c r="D115" s="39"/>
      <c r="E115" s="39"/>
      <c r="F115" s="49"/>
    </row>
    <row r="116" spans="1:6" ht="15.75" x14ac:dyDescent="0.25">
      <c r="A116" s="46"/>
      <c r="B116" s="48"/>
      <c r="C116" s="50"/>
      <c r="D116" s="40"/>
      <c r="E116" s="40"/>
      <c r="F116" s="50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5">
        <v>31</v>
      </c>
      <c r="B130" s="47" t="s">
        <v>37</v>
      </c>
      <c r="C130" s="49" t="s">
        <v>38</v>
      </c>
      <c r="D130" s="39"/>
      <c r="E130" s="39"/>
      <c r="F130" s="49"/>
    </row>
    <row r="131" spans="1:6" ht="15.75" x14ac:dyDescent="0.25">
      <c r="A131" s="46"/>
      <c r="B131" s="48"/>
      <c r="C131" s="50"/>
      <c r="D131" s="40"/>
      <c r="E131" s="40"/>
      <c r="F131" s="50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4" t="s">
        <v>53</v>
      </c>
      <c r="B143" s="44"/>
      <c r="C143" s="44"/>
      <c r="D143" s="44"/>
      <c r="E143" s="44"/>
      <c r="F143" s="44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16" workbookViewId="0">
      <selection activeCell="A26" sqref="A26:F2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customWidth="1"/>
    <col min="5" max="5" width="12.140625" customWidth="1"/>
    <col min="6" max="6" width="15.7109375" customWidth="1"/>
  </cols>
  <sheetData>
    <row r="1" spans="1:7" x14ac:dyDescent="0.25">
      <c r="A1" s="44" t="s">
        <v>129</v>
      </c>
      <c r="B1" s="44"/>
      <c r="C1" s="44"/>
      <c r="D1" s="44"/>
      <c r="E1" s="44"/>
      <c r="F1" s="44"/>
      <c r="G1" s="41">
        <v>209.4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2" t="s">
        <v>1</v>
      </c>
      <c r="C6" s="42" t="s">
        <v>2</v>
      </c>
      <c r="D6" s="42"/>
      <c r="E6" s="42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2" t="s">
        <v>1</v>
      </c>
      <c r="C10" s="42" t="s">
        <v>2</v>
      </c>
      <c r="D10" s="42"/>
      <c r="E10" s="42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27389.519999999997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19160.979999999996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19160.979999999996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19160.979999999996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-8228.5400000000009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8228.5400000000009</v>
      </c>
    </row>
    <row r="26" spans="1:6" ht="15.75" customHeight="1" x14ac:dyDescent="0.25">
      <c r="A26" s="44" t="s">
        <v>124</v>
      </c>
      <c r="B26" s="44"/>
      <c r="C26" s="44"/>
      <c r="D26" s="44"/>
      <c r="E26" s="44"/>
      <c r="F26" s="44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209.4</v>
      </c>
      <c r="F28" s="33">
        <f>SUM(E28*D28*8)</f>
        <v>7303.8719999999994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209.4</v>
      </c>
      <c r="F29" s="33">
        <f t="shared" ref="F29:F54" si="0">SUM(E29*D29*8)</f>
        <v>4824.576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209.4</v>
      </c>
      <c r="F30" s="33">
        <f t="shared" si="0"/>
        <v>2479.2959999999998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209.4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209.4</v>
      </c>
      <c r="F32" s="33">
        <f t="shared" si="0"/>
        <v>653.32800000000009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209.4</v>
      </c>
      <c r="F33" s="33">
        <f t="shared" si="0"/>
        <v>217.77600000000001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209.4</v>
      </c>
      <c r="F34" s="33">
        <f t="shared" si="0"/>
        <v>435.55200000000002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209.4</v>
      </c>
      <c r="F35" s="33">
        <f t="shared" si="0"/>
        <v>0</v>
      </c>
    </row>
    <row r="36" spans="1:6" ht="18.75" hidden="1" customHeight="1" x14ac:dyDescent="0.3">
      <c r="A36" s="20"/>
      <c r="B36" s="16" t="s">
        <v>97</v>
      </c>
      <c r="C36" s="5" t="s">
        <v>10</v>
      </c>
      <c r="D36" s="28"/>
      <c r="E36" s="32">
        <f t="shared" si="1"/>
        <v>209.4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209.4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209.4</v>
      </c>
      <c r="F38" s="33">
        <f t="shared" si="0"/>
        <v>2161.0080000000003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209.4</v>
      </c>
      <c r="F39" s="33">
        <f t="shared" si="0"/>
        <v>1423.92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209.4</v>
      </c>
      <c r="F40" s="33">
        <f t="shared" si="0"/>
        <v>318.28800000000001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209.4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209.4</v>
      </c>
      <c r="F42" s="33">
        <f t="shared" si="0"/>
        <v>318.28800000000001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209.4</v>
      </c>
      <c r="F43" s="33">
        <f t="shared" si="0"/>
        <v>100.512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209.4</v>
      </c>
      <c r="F44" s="33">
        <f t="shared" si="0"/>
        <v>4472.7839999999997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209.4</v>
      </c>
      <c r="F45" s="33">
        <f t="shared" si="0"/>
        <v>5595.1679999999997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209.4</v>
      </c>
      <c r="F46" s="33">
        <f t="shared" si="0"/>
        <v>3618.4320000000002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209.4</v>
      </c>
      <c r="F47" s="33">
        <f t="shared" si="0"/>
        <v>1541.1840000000002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209.4</v>
      </c>
      <c r="F48" s="33">
        <f t="shared" si="0"/>
        <v>435.55200000000002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209.4</v>
      </c>
      <c r="F49" s="33">
        <f t="shared" si="0"/>
        <v>2948.3520000000003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209.4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209.4</v>
      </c>
      <c r="F51" s="33">
        <f t="shared" si="0"/>
        <v>284.78400000000005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209.4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/>
      <c r="E53" s="32">
        <f t="shared" si="1"/>
        <v>209.4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209.4</v>
      </c>
      <c r="F54" s="33">
        <f t="shared" si="0"/>
        <v>3970.2240000000002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27389.519999999997</v>
      </c>
    </row>
    <row r="56" spans="1:6" ht="15.75" customHeight="1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5">
        <v>31</v>
      </c>
      <c r="B70" s="47" t="s">
        <v>37</v>
      </c>
      <c r="C70" s="49" t="s">
        <v>38</v>
      </c>
      <c r="D70" s="39"/>
      <c r="E70" s="39"/>
      <c r="F70" s="49"/>
    </row>
    <row r="71" spans="1:6" ht="15.75" x14ac:dyDescent="0.25">
      <c r="A71" s="46"/>
      <c r="B71" s="48"/>
      <c r="C71" s="50"/>
      <c r="D71" s="40"/>
      <c r="E71" s="40"/>
      <c r="F71" s="50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5">
        <v>31</v>
      </c>
      <c r="B85" s="47" t="s">
        <v>37</v>
      </c>
      <c r="C85" s="49" t="s">
        <v>38</v>
      </c>
      <c r="D85" s="39"/>
      <c r="E85" s="39"/>
      <c r="F85" s="49"/>
    </row>
    <row r="86" spans="1:6" ht="15.75" x14ac:dyDescent="0.25">
      <c r="A86" s="46"/>
      <c r="B86" s="48"/>
      <c r="C86" s="50"/>
      <c r="D86" s="40"/>
      <c r="E86" s="40"/>
      <c r="F86" s="50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5">
        <v>31</v>
      </c>
      <c r="B100" s="47" t="s">
        <v>37</v>
      </c>
      <c r="C100" s="49" t="s">
        <v>38</v>
      </c>
      <c r="D100" s="39"/>
      <c r="E100" s="39"/>
      <c r="F100" s="49"/>
    </row>
    <row r="101" spans="1:6" ht="15.75" x14ac:dyDescent="0.25">
      <c r="A101" s="46"/>
      <c r="B101" s="48"/>
      <c r="C101" s="50"/>
      <c r="D101" s="40"/>
      <c r="E101" s="40"/>
      <c r="F101" s="50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5">
        <v>31</v>
      </c>
      <c r="B115" s="47" t="s">
        <v>37</v>
      </c>
      <c r="C115" s="49" t="s">
        <v>38</v>
      </c>
      <c r="D115" s="39"/>
      <c r="E115" s="39"/>
      <c r="F115" s="49"/>
    </row>
    <row r="116" spans="1:6" ht="15.75" x14ac:dyDescent="0.25">
      <c r="A116" s="46"/>
      <c r="B116" s="48"/>
      <c r="C116" s="50"/>
      <c r="D116" s="40"/>
      <c r="E116" s="40"/>
      <c r="F116" s="50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5">
        <v>31</v>
      </c>
      <c r="B130" s="47" t="s">
        <v>37</v>
      </c>
      <c r="C130" s="49" t="s">
        <v>38</v>
      </c>
      <c r="D130" s="39"/>
      <c r="E130" s="39"/>
      <c r="F130" s="49"/>
    </row>
    <row r="131" spans="1:6" ht="15.75" x14ac:dyDescent="0.25">
      <c r="A131" s="46"/>
      <c r="B131" s="48"/>
      <c r="C131" s="50"/>
      <c r="D131" s="40"/>
      <c r="E131" s="40"/>
      <c r="F131" s="50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4" t="s">
        <v>53</v>
      </c>
      <c r="B143" s="44"/>
      <c r="C143" s="44"/>
      <c r="D143" s="44"/>
      <c r="E143" s="44"/>
      <c r="F143" s="44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52" workbookViewId="0">
      <selection activeCell="A26" sqref="A26:F2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customWidth="1"/>
    <col min="5" max="5" width="12.140625" customWidth="1"/>
    <col min="6" max="6" width="15.7109375" customWidth="1"/>
  </cols>
  <sheetData>
    <row r="1" spans="1:7" x14ac:dyDescent="0.25">
      <c r="A1" s="44" t="s">
        <v>130</v>
      </c>
      <c r="B1" s="44"/>
      <c r="C1" s="44"/>
      <c r="D1" s="44"/>
      <c r="E1" s="44"/>
      <c r="F1" s="44"/>
      <c r="G1" s="41">
        <v>212.3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2" t="s">
        <v>1</v>
      </c>
      <c r="C6" s="42" t="s">
        <v>2</v>
      </c>
      <c r="D6" s="42"/>
      <c r="E6" s="42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2" t="s">
        <v>1</v>
      </c>
      <c r="C10" s="42" t="s">
        <v>2</v>
      </c>
      <c r="D10" s="42"/>
      <c r="E10" s="42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27768.839999999997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24311.85</v>
      </c>
    </row>
    <row r="17" spans="1:6" ht="35.25" customHeight="1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24311.85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24311.85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-3456.989999999998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3456.99</v>
      </c>
    </row>
    <row r="26" spans="1:6" ht="15.75" customHeight="1" x14ac:dyDescent="0.25">
      <c r="A26" s="44" t="s">
        <v>124</v>
      </c>
      <c r="B26" s="44"/>
      <c r="C26" s="44"/>
      <c r="D26" s="44"/>
      <c r="E26" s="44"/>
      <c r="F26" s="44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212.3</v>
      </c>
      <c r="F28" s="33">
        <f>SUM(E28*D28*8)</f>
        <v>7405.0239999999994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212.3</v>
      </c>
      <c r="F29" s="33">
        <f t="shared" ref="F29:F54" si="0">SUM(E29*D29*8)</f>
        <v>4891.3919999999998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212.3</v>
      </c>
      <c r="F30" s="33">
        <f t="shared" si="0"/>
        <v>2513.6320000000001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212.3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212.3</v>
      </c>
      <c r="F32" s="33">
        <f t="shared" si="0"/>
        <v>662.37600000000009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212.3</v>
      </c>
      <c r="F33" s="33">
        <f t="shared" si="0"/>
        <v>220.79200000000003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212.3</v>
      </c>
      <c r="F34" s="33">
        <f t="shared" si="0"/>
        <v>441.58400000000006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212.3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212.3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212.3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212.3</v>
      </c>
      <c r="F38" s="33">
        <f t="shared" si="0"/>
        <v>2190.9360000000001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212.3</v>
      </c>
      <c r="F39" s="33">
        <f t="shared" si="0"/>
        <v>1443.64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212.3</v>
      </c>
      <c r="F40" s="33">
        <f t="shared" si="0"/>
        <v>322.69600000000003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212.3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212.3</v>
      </c>
      <c r="F42" s="33">
        <f t="shared" si="0"/>
        <v>322.69600000000003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212.3</v>
      </c>
      <c r="F43" s="33">
        <f t="shared" si="0"/>
        <v>101.904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212.3</v>
      </c>
      <c r="F44" s="33">
        <f t="shared" si="0"/>
        <v>4534.7280000000001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212.3</v>
      </c>
      <c r="F45" s="33">
        <f t="shared" si="0"/>
        <v>5672.6559999999999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212.3</v>
      </c>
      <c r="F46" s="33">
        <f t="shared" si="0"/>
        <v>3668.5440000000003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212.3</v>
      </c>
      <c r="F47" s="33">
        <f t="shared" si="0"/>
        <v>1562.5280000000002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212.3</v>
      </c>
      <c r="F48" s="33">
        <f t="shared" si="0"/>
        <v>441.58400000000006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212.3</v>
      </c>
      <c r="F49" s="33">
        <f t="shared" si="0"/>
        <v>2989.1840000000002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212.3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212.3</v>
      </c>
      <c r="F51" s="33">
        <f t="shared" si="0"/>
        <v>288.72800000000001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212.3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/>
      <c r="E53" s="32">
        <f t="shared" si="1"/>
        <v>212.3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212.3</v>
      </c>
      <c r="F54" s="33">
        <f t="shared" si="0"/>
        <v>4025.2080000000005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27768.839999999997</v>
      </c>
    </row>
    <row r="56" spans="1:6" ht="15.75" customHeight="1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5">
        <v>31</v>
      </c>
      <c r="B70" s="47" t="s">
        <v>37</v>
      </c>
      <c r="C70" s="49" t="s">
        <v>38</v>
      </c>
      <c r="D70" s="39"/>
      <c r="E70" s="39"/>
      <c r="F70" s="49"/>
    </row>
    <row r="71" spans="1:6" ht="15.75" x14ac:dyDescent="0.25">
      <c r="A71" s="46"/>
      <c r="B71" s="48"/>
      <c r="C71" s="50"/>
      <c r="D71" s="40"/>
      <c r="E71" s="40"/>
      <c r="F71" s="50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5">
        <v>31</v>
      </c>
      <c r="B85" s="47" t="s">
        <v>37</v>
      </c>
      <c r="C85" s="49" t="s">
        <v>38</v>
      </c>
      <c r="D85" s="39"/>
      <c r="E85" s="39"/>
      <c r="F85" s="49"/>
    </row>
    <row r="86" spans="1:6" ht="15.75" x14ac:dyDescent="0.25">
      <c r="A86" s="46"/>
      <c r="B86" s="48"/>
      <c r="C86" s="50"/>
      <c r="D86" s="40"/>
      <c r="E86" s="40"/>
      <c r="F86" s="50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5">
        <v>31</v>
      </c>
      <c r="B100" s="47" t="s">
        <v>37</v>
      </c>
      <c r="C100" s="49" t="s">
        <v>38</v>
      </c>
      <c r="D100" s="39"/>
      <c r="E100" s="39"/>
      <c r="F100" s="49"/>
    </row>
    <row r="101" spans="1:6" ht="15.75" x14ac:dyDescent="0.25">
      <c r="A101" s="46"/>
      <c r="B101" s="48"/>
      <c r="C101" s="50"/>
      <c r="D101" s="40"/>
      <c r="E101" s="40"/>
      <c r="F101" s="50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5">
        <v>31</v>
      </c>
      <c r="B115" s="47" t="s">
        <v>37</v>
      </c>
      <c r="C115" s="49" t="s">
        <v>38</v>
      </c>
      <c r="D115" s="39"/>
      <c r="E115" s="39"/>
      <c r="F115" s="49"/>
    </row>
    <row r="116" spans="1:6" ht="15.75" x14ac:dyDescent="0.25">
      <c r="A116" s="46"/>
      <c r="B116" s="48"/>
      <c r="C116" s="50"/>
      <c r="D116" s="40"/>
      <c r="E116" s="40"/>
      <c r="F116" s="50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5">
        <v>31</v>
      </c>
      <c r="B130" s="47" t="s">
        <v>37</v>
      </c>
      <c r="C130" s="49" t="s">
        <v>38</v>
      </c>
      <c r="D130" s="39"/>
      <c r="E130" s="39"/>
      <c r="F130" s="49"/>
    </row>
    <row r="131" spans="1:6" ht="15.75" x14ac:dyDescent="0.25">
      <c r="A131" s="46"/>
      <c r="B131" s="48"/>
      <c r="C131" s="50"/>
      <c r="D131" s="40"/>
      <c r="E131" s="40"/>
      <c r="F131" s="50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4" t="s">
        <v>53</v>
      </c>
      <c r="B143" s="44"/>
      <c r="C143" s="44"/>
      <c r="D143" s="44"/>
      <c r="E143" s="44"/>
      <c r="F143" s="44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2</vt:lpstr>
      <vt:lpstr>3</vt:lpstr>
      <vt:lpstr>4</vt:lpstr>
      <vt:lpstr>6</vt:lpstr>
      <vt:lpstr>7</vt:lpstr>
      <vt:lpstr>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2024-06-25T05:17:50Z</dcterms:modified>
</cp:coreProperties>
</file>