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7" activeTab="7"/>
  </bookViews>
  <sheets>
    <sheet name="3" sheetId="2" state="hidden" r:id="rId1"/>
    <sheet name="4" sheetId="8" state="hidden" r:id="rId2"/>
    <sheet name="18" sheetId="9" state="hidden" r:id="rId3"/>
    <sheet name="11" sheetId="11" state="hidden" r:id="rId4"/>
    <sheet name="12" sheetId="12" state="hidden" r:id="rId5"/>
    <sheet name="13" sheetId="10" state="hidden" r:id="rId6"/>
    <sheet name="5" sheetId="3" state="hidden" r:id="rId7"/>
    <sheet name="6" sheetId="4" r:id="rId8"/>
    <sheet name="7" sheetId="5" state="hidden" r:id="rId9"/>
    <sheet name="8" sheetId="6" state="hidden" r:id="rId10"/>
    <sheet name="10" sheetId="7" state="hidden" r:id="rId11"/>
  </sheets>
  <calcPr calcId="152511"/>
</workbook>
</file>

<file path=xl/calcChain.xml><?xml version="1.0" encoding="utf-8"?>
<calcChain xmlns="http://schemas.openxmlformats.org/spreadsheetml/2006/main">
  <c r="D45" i="10" l="1"/>
  <c r="D38" i="10"/>
  <c r="D32" i="10"/>
  <c r="D28" i="10"/>
  <c r="D55" i="10" s="1"/>
  <c r="D45" i="12"/>
  <c r="D38" i="12"/>
  <c r="D32" i="12"/>
  <c r="D28" i="12"/>
  <c r="D55" i="12" s="1"/>
  <c r="D45" i="7"/>
  <c r="D38" i="7"/>
  <c r="D32" i="7"/>
  <c r="D28" i="7"/>
  <c r="D55" i="7" s="1"/>
  <c r="D45" i="6"/>
  <c r="D38" i="6"/>
  <c r="D32" i="6"/>
  <c r="D28" i="6"/>
  <c r="D55" i="6" s="1"/>
  <c r="D45" i="5"/>
  <c r="D38" i="5"/>
  <c r="D32" i="5"/>
  <c r="D28" i="5"/>
  <c r="D55" i="5" s="1"/>
  <c r="D38" i="4"/>
  <c r="D32" i="4"/>
  <c r="D28" i="4"/>
  <c r="D55" i="4" s="1"/>
  <c r="D45" i="3"/>
  <c r="D38" i="3"/>
  <c r="D32" i="3"/>
  <c r="D28" i="3"/>
  <c r="D55" i="3" s="1"/>
  <c r="F54" i="4" l="1"/>
  <c r="F51" i="4"/>
  <c r="F49" i="4"/>
  <c r="F47" i="4"/>
  <c r="F45" i="4"/>
  <c r="F44" i="4"/>
  <c r="E28" i="12" l="1"/>
  <c r="E29" i="12" s="1"/>
  <c r="D45" i="11"/>
  <c r="D38" i="11"/>
  <c r="D32" i="11"/>
  <c r="E28" i="11"/>
  <c r="E29" i="11" s="1"/>
  <c r="D28" i="11"/>
  <c r="E29" i="10"/>
  <c r="F29" i="10" s="1"/>
  <c r="E28" i="10"/>
  <c r="F28" i="10" s="1"/>
  <c r="D45" i="9"/>
  <c r="D38" i="9"/>
  <c r="D32" i="9"/>
  <c r="E28" i="9"/>
  <c r="E29" i="9" s="1"/>
  <c r="D28" i="9"/>
  <c r="D55" i="11" l="1"/>
  <c r="E30" i="12"/>
  <c r="F29" i="12"/>
  <c r="F28" i="12"/>
  <c r="E30" i="11"/>
  <c r="F29" i="11"/>
  <c r="F28" i="11"/>
  <c r="E30" i="10"/>
  <c r="F28" i="9"/>
  <c r="E30" i="9"/>
  <c r="F29" i="9"/>
  <c r="D55" i="9"/>
  <c r="D45" i="8"/>
  <c r="D38" i="8"/>
  <c r="D32" i="8"/>
  <c r="E28" i="8"/>
  <c r="E29" i="8" s="1"/>
  <c r="D28" i="8"/>
  <c r="D55" i="8" s="1"/>
  <c r="E31" i="12" l="1"/>
  <c r="F30" i="12"/>
  <c r="E31" i="11"/>
  <c r="F30" i="11"/>
  <c r="E31" i="10"/>
  <c r="F30" i="10"/>
  <c r="E31" i="9"/>
  <c r="F30" i="9"/>
  <c r="F29" i="8"/>
  <c r="E30" i="8"/>
  <c r="F28" i="8"/>
  <c r="E28" i="7"/>
  <c r="E29" i="7" s="1"/>
  <c r="E28" i="6"/>
  <c r="E29" i="6" s="1"/>
  <c r="D45" i="2"/>
  <c r="D38" i="2"/>
  <c r="D32" i="2"/>
  <c r="E28" i="2"/>
  <c r="E29" i="2" s="1"/>
  <c r="D28" i="2"/>
  <c r="D55" i="2" l="1"/>
  <c r="E32" i="12"/>
  <c r="F31" i="12"/>
  <c r="E32" i="11"/>
  <c r="F31" i="11"/>
  <c r="E32" i="10"/>
  <c r="F31" i="10"/>
  <c r="E32" i="9"/>
  <c r="F31" i="9"/>
  <c r="E31" i="8"/>
  <c r="F30" i="8"/>
  <c r="E30" i="7"/>
  <c r="F29" i="7"/>
  <c r="F28" i="7"/>
  <c r="F29" i="6"/>
  <c r="E30" i="6"/>
  <c r="F28" i="6"/>
  <c r="E30" i="2"/>
  <c r="F29" i="2"/>
  <c r="F28" i="2"/>
  <c r="E28" i="5"/>
  <c r="E29" i="5" s="1"/>
  <c r="E28" i="4"/>
  <c r="E29" i="4" s="1"/>
  <c r="E29" i="3"/>
  <c r="E30" i="3" s="1"/>
  <c r="F29" i="3"/>
  <c r="E28" i="3"/>
  <c r="F28" i="3"/>
  <c r="F32" i="12" l="1"/>
  <c r="E33" i="12"/>
  <c r="F32" i="11"/>
  <c r="E33" i="11"/>
  <c r="F32" i="10"/>
  <c r="E33" i="10"/>
  <c r="F32" i="9"/>
  <c r="E33" i="9"/>
  <c r="E32" i="8"/>
  <c r="F31" i="8"/>
  <c r="E31" i="7"/>
  <c r="F30" i="7"/>
  <c r="E31" i="6"/>
  <c r="F30" i="6"/>
  <c r="F30" i="3"/>
  <c r="E31" i="3"/>
  <c r="E31" i="2"/>
  <c r="F30" i="2"/>
  <c r="E30" i="5"/>
  <c r="F29" i="5"/>
  <c r="F28" i="5"/>
  <c r="E30" i="4"/>
  <c r="F29" i="4"/>
  <c r="F28" i="4"/>
  <c r="F33" i="12" l="1"/>
  <c r="E34" i="12"/>
  <c r="F33" i="11"/>
  <c r="E34" i="11"/>
  <c r="E34" i="10"/>
  <c r="F33" i="10"/>
  <c r="E34" i="9"/>
  <c r="F33" i="9"/>
  <c r="F32" i="8"/>
  <c r="E33" i="8"/>
  <c r="F31" i="7"/>
  <c r="E32" i="7"/>
  <c r="E32" i="6"/>
  <c r="F31" i="6"/>
  <c r="E32" i="3"/>
  <c r="F31" i="3"/>
  <c r="E32" i="2"/>
  <c r="F31" i="2"/>
  <c r="E31" i="5"/>
  <c r="F30" i="5"/>
  <c r="E31" i="4"/>
  <c r="F30" i="4"/>
  <c r="F34" i="12" l="1"/>
  <c r="E35" i="12"/>
  <c r="F34" i="11"/>
  <c r="E35" i="11"/>
  <c r="F34" i="10"/>
  <c r="E35" i="10"/>
  <c r="F34" i="9"/>
  <c r="E35" i="9"/>
  <c r="E34" i="8"/>
  <c r="F33" i="8"/>
  <c r="F32" i="7"/>
  <c r="E33" i="7"/>
  <c r="F32" i="6"/>
  <c r="E33" i="6"/>
  <c r="E33" i="3"/>
  <c r="F32" i="3"/>
  <c r="F32" i="2"/>
  <c r="E33" i="2"/>
  <c r="E32" i="5"/>
  <c r="F31" i="5"/>
  <c r="E32" i="4"/>
  <c r="F31" i="4"/>
  <c r="E36" i="12" l="1"/>
  <c r="F35" i="12"/>
  <c r="E36" i="11"/>
  <c r="F35" i="11"/>
  <c r="E36" i="10"/>
  <c r="F35" i="10"/>
  <c r="E36" i="9"/>
  <c r="F35" i="9"/>
  <c r="F34" i="8"/>
  <c r="E35" i="8"/>
  <c r="F33" i="7"/>
  <c r="E34" i="7"/>
  <c r="E34" i="6"/>
  <c r="F33" i="6"/>
  <c r="E34" i="3"/>
  <c r="F33" i="3"/>
  <c r="E34" i="2"/>
  <c r="F33" i="2"/>
  <c r="F32" i="5"/>
  <c r="E33" i="5"/>
  <c r="F32" i="4"/>
  <c r="E33" i="4"/>
  <c r="F36" i="12" l="1"/>
  <c r="E37" i="12"/>
  <c r="F36" i="11"/>
  <c r="E37" i="11"/>
  <c r="F36" i="10"/>
  <c r="E37" i="10"/>
  <c r="F36" i="9"/>
  <c r="E37" i="9"/>
  <c r="E36" i="8"/>
  <c r="F35" i="8"/>
  <c r="F34" i="7"/>
  <c r="E35" i="7"/>
  <c r="F34" i="6"/>
  <c r="E35" i="6"/>
  <c r="F34" i="3"/>
  <c r="E35" i="3"/>
  <c r="F34" i="2"/>
  <c r="E35" i="2"/>
  <c r="E34" i="5"/>
  <c r="F33" i="5"/>
  <c r="E34" i="4"/>
  <c r="F33" i="4"/>
  <c r="E38" i="12" l="1"/>
  <c r="F37" i="12"/>
  <c r="E38" i="11"/>
  <c r="F37" i="11"/>
  <c r="E38" i="10"/>
  <c r="F37" i="10"/>
  <c r="E38" i="9"/>
  <c r="F37" i="9"/>
  <c r="F36" i="8"/>
  <c r="E37" i="8"/>
  <c r="E36" i="7"/>
  <c r="F35" i="7"/>
  <c r="F35" i="6"/>
  <c r="E36" i="6"/>
  <c r="F35" i="3"/>
  <c r="E36" i="3"/>
  <c r="E36" i="2"/>
  <c r="F35" i="2"/>
  <c r="F34" i="5"/>
  <c r="E35" i="5"/>
  <c r="F34" i="4"/>
  <c r="E35" i="4"/>
  <c r="E39" i="12" l="1"/>
  <c r="F38" i="12"/>
  <c r="E39" i="11"/>
  <c r="F38" i="11"/>
  <c r="E39" i="10"/>
  <c r="F38" i="10"/>
  <c r="F38" i="9"/>
  <c r="E39" i="9"/>
  <c r="E38" i="8"/>
  <c r="F37" i="8"/>
  <c r="F36" i="7"/>
  <c r="E37" i="7"/>
  <c r="F36" i="6"/>
  <c r="E37" i="6"/>
  <c r="F36" i="3"/>
  <c r="E37" i="3"/>
  <c r="F36" i="2"/>
  <c r="E37" i="2"/>
  <c r="E36" i="5"/>
  <c r="F35" i="5"/>
  <c r="E36" i="4"/>
  <c r="F35" i="4"/>
  <c r="E40" i="12" l="1"/>
  <c r="F39" i="12"/>
  <c r="E40" i="11"/>
  <c r="F39" i="11"/>
  <c r="E40" i="10"/>
  <c r="F39" i="10"/>
  <c r="E40" i="9"/>
  <c r="F39" i="9"/>
  <c r="E39" i="8"/>
  <c r="F38" i="8"/>
  <c r="E38" i="7"/>
  <c r="F37" i="7"/>
  <c r="E38" i="6"/>
  <c r="F37" i="6"/>
  <c r="E38" i="3"/>
  <c r="F37" i="3"/>
  <c r="E38" i="2"/>
  <c r="F37" i="2"/>
  <c r="F36" i="5"/>
  <c r="E37" i="5"/>
  <c r="F36" i="4"/>
  <c r="E37" i="4"/>
  <c r="E41" i="12" l="1"/>
  <c r="F40" i="12"/>
  <c r="E41" i="11"/>
  <c r="F40" i="11"/>
  <c r="F40" i="10"/>
  <c r="E41" i="10"/>
  <c r="E41" i="9"/>
  <c r="F40" i="9"/>
  <c r="E40" i="8"/>
  <c r="F39" i="8"/>
  <c r="E39" i="7"/>
  <c r="F38" i="7"/>
  <c r="E39" i="6"/>
  <c r="F38" i="6"/>
  <c r="E39" i="3"/>
  <c r="F38" i="3"/>
  <c r="E39" i="2"/>
  <c r="F38" i="2"/>
  <c r="E38" i="5"/>
  <c r="F37" i="5"/>
  <c r="E38" i="4"/>
  <c r="F37" i="4"/>
  <c r="E42" i="12" l="1"/>
  <c r="F41" i="12"/>
  <c r="E42" i="11"/>
  <c r="F41" i="11"/>
  <c r="E42" i="10"/>
  <c r="F41" i="10"/>
  <c r="E42" i="9"/>
  <c r="F41" i="9"/>
  <c r="E41" i="8"/>
  <c r="F40" i="8"/>
  <c r="E40" i="7"/>
  <c r="F39" i="7"/>
  <c r="E40" i="6"/>
  <c r="F39" i="6"/>
  <c r="E40" i="3"/>
  <c r="F39" i="3"/>
  <c r="E40" i="2"/>
  <c r="F39" i="2"/>
  <c r="E39" i="5"/>
  <c r="F38" i="5"/>
  <c r="E39" i="4"/>
  <c r="F38" i="4"/>
  <c r="E43" i="12" l="1"/>
  <c r="F42" i="12"/>
  <c r="E43" i="11"/>
  <c r="F42" i="11"/>
  <c r="E43" i="10"/>
  <c r="F42" i="10"/>
  <c r="E43" i="9"/>
  <c r="F42" i="9"/>
  <c r="E42" i="8"/>
  <c r="F41" i="8"/>
  <c r="E41" i="7"/>
  <c r="F40" i="7"/>
  <c r="E41" i="6"/>
  <c r="F40" i="6"/>
  <c r="F40" i="3"/>
  <c r="E41" i="3"/>
  <c r="E41" i="2"/>
  <c r="F40" i="2"/>
  <c r="E40" i="5"/>
  <c r="F39" i="5"/>
  <c r="E40" i="4"/>
  <c r="F39" i="4"/>
  <c r="E44" i="12" l="1"/>
  <c r="F43" i="12"/>
  <c r="E44" i="11"/>
  <c r="F43" i="11"/>
  <c r="E44" i="10"/>
  <c r="F43" i="10"/>
  <c r="E44" i="9"/>
  <c r="F43" i="9"/>
  <c r="E43" i="8"/>
  <c r="F42" i="8"/>
  <c r="E42" i="7"/>
  <c r="F41" i="7"/>
  <c r="E42" i="6"/>
  <c r="F41" i="6"/>
  <c r="E42" i="3"/>
  <c r="F41" i="3"/>
  <c r="E42" i="2"/>
  <c r="F41" i="2"/>
  <c r="E41" i="5"/>
  <c r="F40" i="5"/>
  <c r="E41" i="4"/>
  <c r="F40" i="4"/>
  <c r="F44" i="12" l="1"/>
  <c r="E45" i="12"/>
  <c r="F44" i="11"/>
  <c r="E45" i="11"/>
  <c r="E45" i="10"/>
  <c r="F44" i="10"/>
  <c r="E45" i="9"/>
  <c r="F44" i="9"/>
  <c r="E44" i="8"/>
  <c r="F43" i="8"/>
  <c r="E43" i="7"/>
  <c r="F42" i="7"/>
  <c r="E43" i="6"/>
  <c r="F42" i="6"/>
  <c r="E43" i="3"/>
  <c r="F42" i="3"/>
  <c r="E43" i="2"/>
  <c r="F42" i="2"/>
  <c r="E42" i="5"/>
  <c r="F41" i="5"/>
  <c r="E42" i="4"/>
  <c r="F41" i="4"/>
  <c r="F45" i="12" l="1"/>
  <c r="E46" i="12"/>
  <c r="F45" i="11"/>
  <c r="E46" i="11"/>
  <c r="F45" i="10"/>
  <c r="E46" i="10"/>
  <c r="F45" i="9"/>
  <c r="E46" i="9"/>
  <c r="F44" i="8"/>
  <c r="E45" i="8"/>
  <c r="E44" i="7"/>
  <c r="F43" i="7"/>
  <c r="E44" i="6"/>
  <c r="F43" i="6"/>
  <c r="F43" i="3"/>
  <c r="E44" i="3"/>
  <c r="E44" i="2"/>
  <c r="F43" i="2"/>
  <c r="E43" i="5"/>
  <c r="F42" i="5"/>
  <c r="E43" i="4"/>
  <c r="F42" i="4"/>
  <c r="E47" i="12" l="1"/>
  <c r="F46" i="12"/>
  <c r="F46" i="11"/>
  <c r="E47" i="11"/>
  <c r="E47" i="10"/>
  <c r="F46" i="10"/>
  <c r="E47" i="9"/>
  <c r="F46" i="9"/>
  <c r="F45" i="8"/>
  <c r="E46" i="8"/>
  <c r="E45" i="7"/>
  <c r="F44" i="7"/>
  <c r="F44" i="6"/>
  <c r="E45" i="6"/>
  <c r="F44" i="3"/>
  <c r="E45" i="3"/>
  <c r="E45" i="2"/>
  <c r="F44" i="2"/>
  <c r="E44" i="5"/>
  <c r="F43" i="5"/>
  <c r="E44" i="4"/>
  <c r="F43" i="4"/>
  <c r="F47" i="12" l="1"/>
  <c r="E48" i="12"/>
  <c r="F47" i="11"/>
  <c r="E48" i="11"/>
  <c r="F47" i="10"/>
  <c r="E48" i="10"/>
  <c r="F47" i="9"/>
  <c r="E48" i="9"/>
  <c r="E47" i="8"/>
  <c r="F46" i="8"/>
  <c r="F45" i="7"/>
  <c r="E46" i="7"/>
  <c r="F45" i="6"/>
  <c r="E46" i="6"/>
  <c r="E46" i="3"/>
  <c r="F45" i="3"/>
  <c r="F45" i="2"/>
  <c r="E46" i="2"/>
  <c r="E45" i="5"/>
  <c r="F44" i="5"/>
  <c r="E45" i="4"/>
  <c r="E49" i="12" l="1"/>
  <c r="F48" i="12"/>
  <c r="E49" i="11"/>
  <c r="F48" i="11"/>
  <c r="E49" i="10"/>
  <c r="F48" i="10"/>
  <c r="E49" i="9"/>
  <c r="F48" i="9"/>
  <c r="F47" i="8"/>
  <c r="E48" i="8"/>
  <c r="F46" i="7"/>
  <c r="E47" i="7"/>
  <c r="E47" i="6"/>
  <c r="F46" i="6"/>
  <c r="E47" i="3"/>
  <c r="F46" i="3"/>
  <c r="E47" i="2"/>
  <c r="F46" i="2"/>
  <c r="F45" i="5"/>
  <c r="E46" i="5"/>
  <c r="E46" i="4"/>
  <c r="F49" i="12" l="1"/>
  <c r="E50" i="12"/>
  <c r="F49" i="11"/>
  <c r="E50" i="11"/>
  <c r="F49" i="10"/>
  <c r="E50" i="10"/>
  <c r="F49" i="9"/>
  <c r="E50" i="9"/>
  <c r="F48" i="8"/>
  <c r="E49" i="8"/>
  <c r="F47" i="7"/>
  <c r="E48" i="7"/>
  <c r="F47" i="6"/>
  <c r="E48" i="6"/>
  <c r="F47" i="3"/>
  <c r="E48" i="3"/>
  <c r="F47" i="2"/>
  <c r="E48" i="2"/>
  <c r="E47" i="5"/>
  <c r="F46" i="5"/>
  <c r="E47" i="4"/>
  <c r="F46" i="4"/>
  <c r="E51" i="12" l="1"/>
  <c r="F50" i="12"/>
  <c r="E51" i="11"/>
  <c r="F50" i="11"/>
  <c r="E51" i="10"/>
  <c r="F50" i="10"/>
  <c r="E51" i="9"/>
  <c r="F50" i="9"/>
  <c r="F49" i="8"/>
  <c r="E50" i="8"/>
  <c r="E49" i="7"/>
  <c r="F48" i="7"/>
  <c r="E49" i="6"/>
  <c r="F48" i="6"/>
  <c r="F48" i="3"/>
  <c r="E49" i="3"/>
  <c r="E49" i="2"/>
  <c r="F48" i="2"/>
  <c r="F47" i="5"/>
  <c r="E48" i="5"/>
  <c r="E48" i="4"/>
  <c r="F51" i="12" l="1"/>
  <c r="E52" i="12"/>
  <c r="F51" i="11"/>
  <c r="E52" i="11"/>
  <c r="F51" i="10"/>
  <c r="E52" i="10"/>
  <c r="F51" i="9"/>
  <c r="E52" i="9"/>
  <c r="E51" i="8"/>
  <c r="F50" i="8"/>
  <c r="F49" i="7"/>
  <c r="E50" i="7"/>
  <c r="F49" i="6"/>
  <c r="E50" i="6"/>
  <c r="E50" i="3"/>
  <c r="F49" i="3"/>
  <c r="F49" i="2"/>
  <c r="E50" i="2"/>
  <c r="E49" i="5"/>
  <c r="F48" i="5"/>
  <c r="E49" i="4"/>
  <c r="F48" i="4"/>
  <c r="F52" i="12" l="1"/>
  <c r="E53" i="12"/>
  <c r="E53" i="11"/>
  <c r="F52" i="11"/>
  <c r="E53" i="10"/>
  <c r="F52" i="10"/>
  <c r="E53" i="9"/>
  <c r="F52" i="9"/>
  <c r="F51" i="8"/>
  <c r="E52" i="8"/>
  <c r="E51" i="7"/>
  <c r="F50" i="7"/>
  <c r="E51" i="6"/>
  <c r="F50" i="6"/>
  <c r="E51" i="3"/>
  <c r="F50" i="3"/>
  <c r="E51" i="2"/>
  <c r="F50" i="2"/>
  <c r="F49" i="5"/>
  <c r="E50" i="5"/>
  <c r="E50" i="4"/>
  <c r="F53" i="12" l="1"/>
  <c r="E54" i="12"/>
  <c r="F54" i="12" s="1"/>
  <c r="F53" i="11"/>
  <c r="E54" i="11"/>
  <c r="F54" i="11" s="1"/>
  <c r="F53" i="10"/>
  <c r="E54" i="10"/>
  <c r="F54" i="10" s="1"/>
  <c r="F53" i="9"/>
  <c r="E54" i="9"/>
  <c r="F54" i="9" s="1"/>
  <c r="F52" i="8"/>
  <c r="E53" i="8"/>
  <c r="F51" i="7"/>
  <c r="E52" i="7"/>
  <c r="F51" i="6"/>
  <c r="E52" i="6"/>
  <c r="E52" i="3"/>
  <c r="F51" i="3"/>
  <c r="F51" i="2"/>
  <c r="E52" i="2"/>
  <c r="E51" i="5"/>
  <c r="F50" i="5"/>
  <c r="E51" i="4"/>
  <c r="F50" i="4"/>
  <c r="F55" i="12" l="1"/>
  <c r="F15" i="12" s="1"/>
  <c r="F16" i="12" s="1"/>
  <c r="F55" i="11"/>
  <c r="F15" i="11" s="1"/>
  <c r="F16" i="11" s="1"/>
  <c r="F55" i="10"/>
  <c r="F15" i="10" s="1"/>
  <c r="F16" i="10" s="1"/>
  <c r="F55" i="9"/>
  <c r="F15" i="9" s="1"/>
  <c r="F16" i="9" s="1"/>
  <c r="F53" i="8"/>
  <c r="E54" i="8"/>
  <c r="F54" i="8" s="1"/>
  <c r="E53" i="7"/>
  <c r="F52" i="7"/>
  <c r="E53" i="6"/>
  <c r="F52" i="6"/>
  <c r="F52" i="3"/>
  <c r="E53" i="3"/>
  <c r="E53" i="2"/>
  <c r="F52" i="2"/>
  <c r="F51" i="5"/>
  <c r="E52" i="5"/>
  <c r="E52" i="4"/>
  <c r="F22" i="10" l="1"/>
  <c r="F24" i="10" s="1"/>
  <c r="F17" i="10"/>
  <c r="F22" i="12"/>
  <c r="F24" i="12" s="1"/>
  <c r="F17" i="12"/>
  <c r="F22" i="11"/>
  <c r="F24" i="11" s="1"/>
  <c r="F17" i="11"/>
  <c r="F22" i="9"/>
  <c r="F24" i="9" s="1"/>
  <c r="F17" i="9"/>
  <c r="F55" i="8"/>
  <c r="F15" i="8" s="1"/>
  <c r="F16" i="8" s="1"/>
  <c r="F53" i="7"/>
  <c r="E54" i="7"/>
  <c r="F54" i="7" s="1"/>
  <c r="F53" i="6"/>
  <c r="E54" i="6"/>
  <c r="F54" i="6" s="1"/>
  <c r="E54" i="3"/>
  <c r="F54" i="3" s="1"/>
  <c r="F53" i="3"/>
  <c r="F55" i="3" s="1"/>
  <c r="F15" i="3" s="1"/>
  <c r="F16" i="3" s="1"/>
  <c r="F53" i="2"/>
  <c r="E54" i="2"/>
  <c r="F54" i="2" s="1"/>
  <c r="E53" i="5"/>
  <c r="F52" i="5"/>
  <c r="E53" i="4"/>
  <c r="F52" i="4"/>
  <c r="F22" i="3" l="1"/>
  <c r="F24" i="3" s="1"/>
  <c r="F17" i="3"/>
  <c r="F17" i="8"/>
  <c r="F22" i="8"/>
  <c r="F24" i="8" s="1"/>
  <c r="F55" i="7"/>
  <c r="F15" i="7" s="1"/>
  <c r="F16" i="7" s="1"/>
  <c r="F55" i="6"/>
  <c r="F15" i="6" s="1"/>
  <c r="F16" i="6" s="1"/>
  <c r="F55" i="2"/>
  <c r="F15" i="2" s="1"/>
  <c r="F16" i="2" s="1"/>
  <c r="F53" i="5"/>
  <c r="E54" i="5"/>
  <c r="F54" i="5" s="1"/>
  <c r="F53" i="4"/>
  <c r="E54" i="4"/>
  <c r="F22" i="7" l="1"/>
  <c r="F24" i="7" s="1"/>
  <c r="F17" i="7"/>
  <c r="F22" i="6"/>
  <c r="F24" i="6" s="1"/>
  <c r="F17" i="6"/>
  <c r="F22" i="2"/>
  <c r="F24" i="2" s="1"/>
  <c r="F17" i="2"/>
  <c r="F55" i="5"/>
  <c r="F15" i="5" s="1"/>
  <c r="F16" i="5" s="1"/>
  <c r="F55" i="4"/>
  <c r="F15" i="4" s="1"/>
  <c r="F16" i="4" s="1"/>
  <c r="F17" i="5" l="1"/>
  <c r="F22" i="5"/>
  <c r="F24" i="5" s="1"/>
  <c r="F22" i="4"/>
  <c r="F24" i="4" s="1"/>
  <c r="F17" i="4"/>
</calcChain>
</file>

<file path=xl/sharedStrings.xml><?xml version="1.0" encoding="utf-8"?>
<sst xmlns="http://schemas.openxmlformats.org/spreadsheetml/2006/main" count="3520" uniqueCount="136">
  <si>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</si>
  <si>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</si>
  <si>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</si>
  <si>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</si>
  <si>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</si>
  <si>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</si>
  <si>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</si>
  <si>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</si>
  <si>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</si>
  <si>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</si>
  <si>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</si>
  <si>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</si>
  <si>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</si>
  <si>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</si>
  <si>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</si>
  <si>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</si>
  <si>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</si>
  <si>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</si>
  <si>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</si>
  <si>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</si>
  <si>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</si>
  <si>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</si>
  <si>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</si>
  <si>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</si>
  <si>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</si>
  <si>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</si>
  <si>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</si>
  <si>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</si>
  <si>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</si>
  <si>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</si>
  <si>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</si>
  <si>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</si>
  <si>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</si>
  <si>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</si>
  <si>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</si>
  <si>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</si>
  <si>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</si>
  <si>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</si>
  <si>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</si>
  <si>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</si>
  <si>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</si>
  <si>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</si>
  <si>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</si>
  <si>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</si>
  <si>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</si>
  <si>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</si>
  <si>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</si>
  <si>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</si>
  <si>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</si>
  <si>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</si>
  <si>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</si>
  <si>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</si>
  <si>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</si>
  <si>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</si>
  <si>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</si>
  <si>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</si>
  <si>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</si>
  <si>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</si>
  <si>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</si>
  <si>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</si>
  <si>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</si>
  <si>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</si>
  <si>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</si>
  <si>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</si>
  <si>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</si>
  <si>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</si>
  <si>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</si>
  <si>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</si>
  <si>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</si>
  <si>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</si>
  <si>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</si>
  <si>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</si>
  <si>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</si>
  <si>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</si>
  <si>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</si>
  <si>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</si>
  <si>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</si>
  <si>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</si>
  <si>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</si>
  <si>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</si>
  <si>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</si>
  <si>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</si>
  <si>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</si>
  <si>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</si>
  <si>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</si>
  <si>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</si>
  <si>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</si>
  <si>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</si>
  <si>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</si>
  <si>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</si>
  <si>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</si>
  <si>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</si>
  <si>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</si>
  <si>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</si>
  <si>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</si>
  <si>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</si>
  <si>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</si>
  <si>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</si>
  <si>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</si>
  <si>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</si>
  <si>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</si>
  <si>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</si>
  <si>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</si>
  <si>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</si>
  <si>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</si>
  <si>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</si>
  <si>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</si>
  <si>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</si>
  <si>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</si>
  <si>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</si>
  <si>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</si>
  <si>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</si>
  <si>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</si>
  <si>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</si>
  <si>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</si>
  <si>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</si>
  <si>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</si>
  <si>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</si>
  <si>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</si>
  <si>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</si>
  <si>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</si>
  <si>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</si>
  <si>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</si>
  <si>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</si>
  <si>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</si>
  <si>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</si>
  <si>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</si>
  <si>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</si>
  <si>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</si>
  <si>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</si>
  <si>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</si>
  <si>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Физкультурная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</si>
  <si>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</si>
  <si>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</si>
  <si>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</si>
  <si>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ул. Физкультурная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</si>
</sst>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2" workbookViewId="0">
      <selection activeCell="D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43">
        <v>523.5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36556.339999999997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0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0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0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-36556.339999999997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36556.339999999997</v>
      </c>
    </row>
    <row r="26" spans="1:6" ht="15.75" customHeight="1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523.5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523.5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523.5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523.5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523.5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523.5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523.5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523.5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523.5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523.5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523.5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523.5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523.5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523.5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523.5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523.5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0</v>
      </c>
      <c r="E44" s="34">
        <f t="shared" si="1"/>
        <v>523.5</v>
      </c>
      <c r="F44" s="35">
        <f t="shared" si="0"/>
        <v>0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</v>
      </c>
      <c r="E45" s="34">
        <f t="shared" si="1"/>
        <v>523.5</v>
      </c>
      <c r="F45" s="35">
        <f t="shared" si="0"/>
        <v>0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523.5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</v>
      </c>
      <c r="E47" s="34">
        <f t="shared" si="1"/>
        <v>523.5</v>
      </c>
      <c r="F47" s="35">
        <f t="shared" si="0"/>
        <v>0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523.5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0</v>
      </c>
      <c r="E49" s="34">
        <f t="shared" si="1"/>
        <v>523.5</v>
      </c>
      <c r="F49" s="35">
        <f t="shared" si="0"/>
        <v>0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523.5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</v>
      </c>
      <c r="E51" s="34">
        <f t="shared" si="1"/>
        <v>523.5</v>
      </c>
      <c r="F51" s="35">
        <f t="shared" si="0"/>
        <v>0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523.5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523.5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0</v>
      </c>
      <c r="E54" s="34">
        <f t="shared" si="1"/>
        <v>523.5</v>
      </c>
      <c r="F54" s="35">
        <f t="shared" si="0"/>
        <v>0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0</v>
      </c>
      <c r="E55" s="36"/>
      <c r="F55" s="36">
        <f t="shared" ref="F55" si="3">SUM(F28+F32+F38+F44+F45+F49+F50+F51+F53+F54)</f>
        <v>0</v>
      </c>
    </row>
    <row r="56" spans="1:6" ht="15.75" customHeight="1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39"/>
      <c r="E70" s="39"/>
      <c r="F70" s="53"/>
    </row>
    <row r="71" spans="1:6" ht="15.75" x14ac:dyDescent="0.25">
      <c r="A71" s="50"/>
      <c r="B71" s="52"/>
      <c r="C71" s="54"/>
      <c r="D71" s="40"/>
      <c r="E71" s="40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39"/>
      <c r="E85" s="39"/>
      <c r="F85" s="53"/>
    </row>
    <row r="86" spans="1:6" ht="15.75" x14ac:dyDescent="0.25">
      <c r="A86" s="50"/>
      <c r="B86" s="52"/>
      <c r="C86" s="54"/>
      <c r="D86" s="40"/>
      <c r="E86" s="40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39"/>
      <c r="E100" s="39"/>
      <c r="F100" s="53"/>
    </row>
    <row r="101" spans="1:6" ht="15.75" x14ac:dyDescent="0.25">
      <c r="A101" s="50"/>
      <c r="B101" s="52"/>
      <c r="C101" s="54"/>
      <c r="D101" s="40"/>
      <c r="E101" s="40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39"/>
      <c r="E115" s="39"/>
      <c r="F115" s="53"/>
    </row>
    <row r="116" spans="1:6" ht="15.75" x14ac:dyDescent="0.25">
      <c r="A116" s="50"/>
      <c r="B116" s="52"/>
      <c r="C116" s="54"/>
      <c r="D116" s="40"/>
      <c r="E116" s="40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39"/>
      <c r="E130" s="39"/>
      <c r="F130" s="53"/>
    </row>
    <row r="131" spans="1:6" ht="15.75" x14ac:dyDescent="0.25">
      <c r="A131" s="50"/>
      <c r="B131" s="52"/>
      <c r="C131" s="54"/>
      <c r="D131" s="40"/>
      <c r="E131" s="40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129</v>
      </c>
      <c r="B1" s="48"/>
      <c r="C1" s="48"/>
      <c r="D1" s="48"/>
      <c r="E1" s="48"/>
      <c r="F1" s="48"/>
      <c r="G1" s="43">
        <v>522.9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44640.65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54402.515999999989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40967.415999999997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40967.415999999997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40967.415999999997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-58075.749999999993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58075.75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522.9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522.9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522.9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522.9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522.9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522.9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522.9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522.9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522.9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522.9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522.9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522.9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522.9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522.9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522.9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522.9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522.9</v>
      </c>
      <c r="F44" s="35">
        <f t="shared" si="0"/>
        <v>18447.911999999997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522.9</v>
      </c>
      <c r="F45" s="35">
        <f t="shared" si="0"/>
        <v>6274.7999999999993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522.9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522.9</v>
      </c>
      <c r="F47" s="35">
        <f t="shared" si="0"/>
        <v>6274.7999999999993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522.9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522.9</v>
      </c>
      <c r="F49" s="35">
        <f t="shared" si="0"/>
        <v>12173.111999999999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522.9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522.9</v>
      </c>
      <c r="F51" s="35">
        <f t="shared" si="0"/>
        <v>1192.212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522.9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522.9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522.9</v>
      </c>
      <c r="F54" s="35">
        <f t="shared" si="0"/>
        <v>16314.48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54402.515999999989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39"/>
      <c r="E70" s="39"/>
      <c r="F70" s="53"/>
    </row>
    <row r="71" spans="1:6" ht="15.75" x14ac:dyDescent="0.25">
      <c r="A71" s="50"/>
      <c r="B71" s="52"/>
      <c r="C71" s="54"/>
      <c r="D71" s="40"/>
      <c r="E71" s="40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39"/>
      <c r="E85" s="39"/>
      <c r="F85" s="53"/>
    </row>
    <row r="86" spans="1:6" ht="15.75" x14ac:dyDescent="0.25">
      <c r="A86" s="50"/>
      <c r="B86" s="52"/>
      <c r="C86" s="54"/>
      <c r="D86" s="40"/>
      <c r="E86" s="40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39"/>
      <c r="E100" s="39"/>
      <c r="F100" s="53"/>
    </row>
    <row r="101" spans="1:6" ht="15.75" x14ac:dyDescent="0.25">
      <c r="A101" s="50"/>
      <c r="B101" s="52"/>
      <c r="C101" s="54"/>
      <c r="D101" s="40"/>
      <c r="E101" s="40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39"/>
      <c r="E115" s="39"/>
      <c r="F115" s="53"/>
    </row>
    <row r="116" spans="1:6" ht="15.75" x14ac:dyDescent="0.25">
      <c r="A116" s="50"/>
      <c r="B116" s="52"/>
      <c r="C116" s="54"/>
      <c r="D116" s="40"/>
      <c r="E116" s="40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39"/>
      <c r="E130" s="39"/>
      <c r="F130" s="53"/>
    </row>
    <row r="131" spans="1:6" ht="15.75" x14ac:dyDescent="0.25">
      <c r="A131" s="50"/>
      <c r="B131" s="52"/>
      <c r="C131" s="54"/>
      <c r="D131" s="40"/>
      <c r="E131" s="40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130</v>
      </c>
      <c r="B1" s="48"/>
      <c r="C1" s="48"/>
      <c r="D1" s="48"/>
      <c r="E1" s="48"/>
      <c r="F1" s="48"/>
      <c r="G1" s="43">
        <v>515.5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14563.82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53632.62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49661.120000000003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49661.120000000003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49661.120000000003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-18535.32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18535.32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515.5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515.5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515.5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515.5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515.5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515.5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515.5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515.5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515.5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515.5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515.5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515.5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515.5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515.5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515.5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515.5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515.5</v>
      </c>
      <c r="F44" s="35">
        <f t="shared" si="0"/>
        <v>18186.84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515.5</v>
      </c>
      <c r="F45" s="35">
        <f t="shared" si="0"/>
        <v>6186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515.5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515.5</v>
      </c>
      <c r="F47" s="35">
        <f t="shared" si="0"/>
        <v>6186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515.5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515.5</v>
      </c>
      <c r="F49" s="35">
        <f t="shared" si="0"/>
        <v>12000.84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515.5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515.5</v>
      </c>
      <c r="F51" s="35">
        <f t="shared" si="0"/>
        <v>1175.3400000000001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515.5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515.5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515.5</v>
      </c>
      <c r="F54" s="35">
        <f t="shared" si="0"/>
        <v>16083.599999999999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53632.62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39"/>
      <c r="E70" s="39"/>
      <c r="F70" s="53"/>
    </row>
    <row r="71" spans="1:6" ht="15.75" x14ac:dyDescent="0.25">
      <c r="A71" s="50"/>
      <c r="B71" s="52"/>
      <c r="C71" s="54"/>
      <c r="D71" s="40"/>
      <c r="E71" s="40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39"/>
      <c r="E85" s="39"/>
      <c r="F85" s="53"/>
    </row>
    <row r="86" spans="1:6" ht="15.75" x14ac:dyDescent="0.25">
      <c r="A86" s="50"/>
      <c r="B86" s="52"/>
      <c r="C86" s="54"/>
      <c r="D86" s="40"/>
      <c r="E86" s="40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39"/>
      <c r="E100" s="39"/>
      <c r="F100" s="53"/>
    </row>
    <row r="101" spans="1:6" ht="15.75" x14ac:dyDescent="0.25">
      <c r="A101" s="50"/>
      <c r="B101" s="52"/>
      <c r="C101" s="54"/>
      <c r="D101" s="40"/>
      <c r="E101" s="40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39"/>
      <c r="E115" s="39"/>
      <c r="F115" s="53"/>
    </row>
    <row r="116" spans="1:6" ht="15.75" x14ac:dyDescent="0.25">
      <c r="A116" s="50"/>
      <c r="B116" s="52"/>
      <c r="C116" s="54"/>
      <c r="D116" s="40"/>
      <c r="E116" s="40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39"/>
      <c r="E130" s="39"/>
      <c r="F130" s="53"/>
    </row>
    <row r="131" spans="1:6" ht="15.75" x14ac:dyDescent="0.25">
      <c r="A131" s="50"/>
      <c r="B131" s="52"/>
      <c r="C131" s="54"/>
      <c r="D131" s="40"/>
      <c r="E131" s="40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131</v>
      </c>
      <c r="B1" s="48"/>
      <c r="C1" s="48"/>
      <c r="D1" s="48"/>
      <c r="E1" s="48"/>
      <c r="F1" s="48"/>
      <c r="G1" s="43">
        <v>522.20000000000005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29988.73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54329.688000000009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45273.078000000009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45273.078000000009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45273.078000000009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-39045.339999999997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39045.339999999997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522.20000000000005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522.20000000000005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522.20000000000005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522.20000000000005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522.20000000000005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522.20000000000005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522.20000000000005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522.20000000000005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522.20000000000005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522.20000000000005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522.20000000000005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522.20000000000005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522.20000000000005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522.20000000000005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522.20000000000005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522.20000000000005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522.20000000000005</v>
      </c>
      <c r="F44" s="35">
        <f t="shared" si="0"/>
        <v>18423.216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522.20000000000005</v>
      </c>
      <c r="F45" s="35">
        <f t="shared" si="0"/>
        <v>6266.4000000000005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522.20000000000005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522.20000000000005</v>
      </c>
      <c r="F47" s="35">
        <f t="shared" si="0"/>
        <v>6266.4000000000005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522.20000000000005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522.20000000000005</v>
      </c>
      <c r="F49" s="35">
        <f t="shared" si="0"/>
        <v>12156.816000000001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522.20000000000005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522.20000000000005</v>
      </c>
      <c r="F51" s="35">
        <f t="shared" si="0"/>
        <v>1190.616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522.20000000000005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522.20000000000005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522.20000000000005</v>
      </c>
      <c r="F54" s="35">
        <f t="shared" si="0"/>
        <v>16292.640000000003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54329.688000000009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1"/>
      <c r="E70" s="41"/>
      <c r="F70" s="53"/>
    </row>
    <row r="71" spans="1:6" ht="15.75" x14ac:dyDescent="0.25">
      <c r="A71" s="50"/>
      <c r="B71" s="52"/>
      <c r="C71" s="54"/>
      <c r="D71" s="42"/>
      <c r="E71" s="42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1"/>
      <c r="E85" s="41"/>
      <c r="F85" s="53"/>
    </row>
    <row r="86" spans="1:6" ht="15.75" x14ac:dyDescent="0.25">
      <c r="A86" s="50"/>
      <c r="B86" s="52"/>
      <c r="C86" s="54"/>
      <c r="D86" s="42"/>
      <c r="E86" s="42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1"/>
      <c r="E100" s="41"/>
      <c r="F100" s="53"/>
    </row>
    <row r="101" spans="1:6" ht="15.75" x14ac:dyDescent="0.25">
      <c r="A101" s="50"/>
      <c r="B101" s="52"/>
      <c r="C101" s="54"/>
      <c r="D101" s="42"/>
      <c r="E101" s="42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1"/>
      <c r="E115" s="41"/>
      <c r="F115" s="53"/>
    </row>
    <row r="116" spans="1:6" ht="15.75" x14ac:dyDescent="0.25">
      <c r="A116" s="50"/>
      <c r="B116" s="52"/>
      <c r="C116" s="54"/>
      <c r="D116" s="42"/>
      <c r="E116" s="42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1"/>
      <c r="E130" s="41"/>
      <c r="F130" s="53"/>
    </row>
    <row r="131" spans="1:6" ht="15.75" x14ac:dyDescent="0.25">
      <c r="A131" s="50"/>
      <c r="B131" s="52"/>
      <c r="C131" s="54"/>
      <c r="D131" s="42"/>
      <c r="E131" s="42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2" workbookViewId="0">
      <selection activeCell="D5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132</v>
      </c>
      <c r="B1" s="48"/>
      <c r="C1" s="48"/>
      <c r="D1" s="48"/>
      <c r="E1" s="48"/>
      <c r="F1" s="48"/>
      <c r="G1" s="43">
        <v>1366.1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52950.65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302454.54000000004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298443.35000000009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298443.35000000009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298443.35000000009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-56961.839999999946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56961.84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1366.1</v>
      </c>
      <c r="F28" s="35">
        <f>SUM(E28*D28*12)</f>
        <v>78687.360000000015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1366.1</v>
      </c>
      <c r="F29" s="35">
        <f t="shared" ref="F29:F54" si="0">SUM(E29*D29*12)</f>
        <v>52130.376000000004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1366.1</v>
      </c>
      <c r="F30" s="35">
        <f t="shared" si="0"/>
        <v>26556.983999999997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1366.1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1366.1</v>
      </c>
      <c r="F32" s="35">
        <f t="shared" si="0"/>
        <v>7049.076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1366.1</v>
      </c>
      <c r="F33" s="35">
        <f t="shared" si="0"/>
        <v>2295.0480000000002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1366.1</v>
      </c>
      <c r="F34" s="35">
        <f t="shared" si="0"/>
        <v>4754.0279999999993</v>
      </c>
    </row>
    <row r="35" spans="1:6" ht="18.75" x14ac:dyDescent="0.3">
      <c r="A35" s="21"/>
      <c r="B35" s="17" t="s">
        <v>96</v>
      </c>
      <c r="C35" s="1" t="s">
        <v>10</v>
      </c>
      <c r="D35" s="30"/>
      <c r="E35" s="34">
        <f t="shared" si="1"/>
        <v>1366.1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1366.1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1366.1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1.8800000000000001</v>
      </c>
      <c r="E38" s="34">
        <f t="shared" si="1"/>
        <v>1366.1</v>
      </c>
      <c r="F38" s="35">
        <f t="shared" si="0"/>
        <v>30819.216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1366.1</v>
      </c>
      <c r="F39" s="35">
        <f t="shared" si="0"/>
        <v>15245.675999999999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1366.1</v>
      </c>
      <c r="F40" s="35">
        <f t="shared" si="0"/>
        <v>3278.6399999999994</v>
      </c>
    </row>
    <row r="41" spans="1:6" ht="18.75" x14ac:dyDescent="0.3">
      <c r="A41" s="21"/>
      <c r="B41" s="17" t="s">
        <v>103</v>
      </c>
      <c r="C41" s="5" t="s">
        <v>10</v>
      </c>
      <c r="D41" s="30">
        <v>0.48</v>
      </c>
      <c r="E41" s="34">
        <f t="shared" si="1"/>
        <v>1366.1</v>
      </c>
      <c r="F41" s="35">
        <f t="shared" si="0"/>
        <v>7868.735999999999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1366.1</v>
      </c>
      <c r="F42" s="35">
        <f t="shared" si="0"/>
        <v>3278.6399999999994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1366.1</v>
      </c>
      <c r="F43" s="35">
        <f t="shared" si="0"/>
        <v>1147.5240000000001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1366.1</v>
      </c>
      <c r="F44" s="35">
        <f t="shared" si="0"/>
        <v>48196.008000000002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1366.1</v>
      </c>
      <c r="F45" s="35">
        <f t="shared" si="0"/>
        <v>60163.043999999994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1366.1</v>
      </c>
      <c r="F46" s="35">
        <f t="shared" si="0"/>
        <v>38851.884000000005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1366.1</v>
      </c>
      <c r="F47" s="35">
        <f t="shared" si="0"/>
        <v>16393.199999999997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1366.1</v>
      </c>
      <c r="F48" s="35">
        <f t="shared" si="0"/>
        <v>4917.96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1366.1</v>
      </c>
      <c r="F49" s="35">
        <f t="shared" si="0"/>
        <v>31802.807999999997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1366.1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1366.1</v>
      </c>
      <c r="F51" s="35">
        <f t="shared" si="0"/>
        <v>3114.7079999999996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1366.1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1366.1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1366.1</v>
      </c>
      <c r="F54" s="35">
        <f t="shared" si="0"/>
        <v>42622.319999999992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18.45</v>
      </c>
      <c r="E55" s="36"/>
      <c r="F55" s="36">
        <f t="shared" ref="F55" si="3">SUM(F28+F32+F38+F44+F45+F49+F50+F51+F53+F54)</f>
        <v>302454.54000000004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4"/>
      <c r="E70" s="44"/>
      <c r="F70" s="53"/>
    </row>
    <row r="71" spans="1:6" ht="15.75" x14ac:dyDescent="0.25">
      <c r="A71" s="50"/>
      <c r="B71" s="52"/>
      <c r="C71" s="54"/>
      <c r="D71" s="45"/>
      <c r="E71" s="4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4"/>
      <c r="E85" s="44"/>
      <c r="F85" s="53"/>
    </row>
    <row r="86" spans="1:6" ht="15.75" x14ac:dyDescent="0.25">
      <c r="A86" s="50"/>
      <c r="B86" s="52"/>
      <c r="C86" s="54"/>
      <c r="D86" s="45"/>
      <c r="E86" s="4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4"/>
      <c r="E100" s="44"/>
      <c r="F100" s="53"/>
    </row>
    <row r="101" spans="1:6" ht="15.75" x14ac:dyDescent="0.25">
      <c r="A101" s="50"/>
      <c r="B101" s="52"/>
      <c r="C101" s="54"/>
      <c r="D101" s="45"/>
      <c r="E101" s="4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4"/>
      <c r="E115" s="44"/>
      <c r="F115" s="53"/>
    </row>
    <row r="116" spans="1:6" ht="15.75" x14ac:dyDescent="0.25">
      <c r="A116" s="50"/>
      <c r="B116" s="52"/>
      <c r="C116" s="54"/>
      <c r="D116" s="45"/>
      <c r="E116" s="4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4"/>
      <c r="E130" s="44"/>
      <c r="F130" s="53"/>
    </row>
    <row r="131" spans="1:6" ht="15.75" x14ac:dyDescent="0.25">
      <c r="A131" s="50"/>
      <c r="B131" s="52"/>
      <c r="C131" s="54"/>
      <c r="D131" s="45"/>
      <c r="E131" s="4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134</v>
      </c>
      <c r="B1" s="48"/>
      <c r="C1" s="48"/>
      <c r="D1" s="48"/>
      <c r="E1" s="48"/>
      <c r="F1" s="48"/>
      <c r="G1" s="43">
        <v>615.4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79951.929999999993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132704.856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89908.48599999999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89908.48599999999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89908.48599999999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-122748.3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122748.3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615.4</v>
      </c>
      <c r="F28" s="35">
        <f>SUM(E28*D28*12)</f>
        <v>35447.040000000008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615.4</v>
      </c>
      <c r="F29" s="35">
        <f t="shared" ref="F29:F54" si="0">SUM(E29*D29*12)</f>
        <v>23483.664000000001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615.4</v>
      </c>
      <c r="F30" s="35">
        <f t="shared" si="0"/>
        <v>11963.376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615.4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615.4</v>
      </c>
      <c r="F32" s="35">
        <f t="shared" si="0"/>
        <v>3175.4639999999999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615.4</v>
      </c>
      <c r="F33" s="35">
        <f t="shared" si="0"/>
        <v>1033.8720000000001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615.4</v>
      </c>
      <c r="F34" s="35">
        <f t="shared" si="0"/>
        <v>2141.5919999999996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615.4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615.4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615.4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615.4</v>
      </c>
      <c r="F38" s="35">
        <f t="shared" si="0"/>
        <v>10338.720000000001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615.4</v>
      </c>
      <c r="F39" s="35">
        <f t="shared" si="0"/>
        <v>6867.8639999999996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615.4</v>
      </c>
      <c r="F40" s="35">
        <f t="shared" si="0"/>
        <v>1476.96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615.4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615.4</v>
      </c>
      <c r="F42" s="35">
        <f t="shared" si="0"/>
        <v>1476.96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615.4</v>
      </c>
      <c r="F43" s="35">
        <f t="shared" si="0"/>
        <v>516.93600000000004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615.4</v>
      </c>
      <c r="F44" s="35">
        <f t="shared" si="0"/>
        <v>21711.311999999998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615.4</v>
      </c>
      <c r="F45" s="35">
        <f t="shared" si="0"/>
        <v>27102.216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615.4</v>
      </c>
      <c r="F46" s="35">
        <f t="shared" si="0"/>
        <v>17501.976000000002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615.4</v>
      </c>
      <c r="F47" s="35">
        <f t="shared" si="0"/>
        <v>7384.7999999999993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615.4</v>
      </c>
      <c r="F48" s="35">
        <f t="shared" si="0"/>
        <v>2215.4399999999996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615.4</v>
      </c>
      <c r="F49" s="35">
        <f t="shared" si="0"/>
        <v>14326.511999999999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615.4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615.4</v>
      </c>
      <c r="F51" s="35">
        <f t="shared" si="0"/>
        <v>1403.1120000000001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615.4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615.4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615.4</v>
      </c>
      <c r="F54" s="35">
        <f t="shared" si="0"/>
        <v>19200.48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132704.856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4"/>
      <c r="E70" s="44"/>
      <c r="F70" s="53"/>
    </row>
    <row r="71" spans="1:6" ht="15.75" x14ac:dyDescent="0.25">
      <c r="A71" s="50"/>
      <c r="B71" s="52"/>
      <c r="C71" s="54"/>
      <c r="D71" s="45"/>
      <c r="E71" s="4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4"/>
      <c r="E85" s="44"/>
      <c r="F85" s="53"/>
    </row>
    <row r="86" spans="1:6" ht="15.75" x14ac:dyDescent="0.25">
      <c r="A86" s="50"/>
      <c r="B86" s="52"/>
      <c r="C86" s="54"/>
      <c r="D86" s="45"/>
      <c r="E86" s="4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4"/>
      <c r="E100" s="44"/>
      <c r="F100" s="53"/>
    </row>
    <row r="101" spans="1:6" ht="15.75" x14ac:dyDescent="0.25">
      <c r="A101" s="50"/>
      <c r="B101" s="52"/>
      <c r="C101" s="54"/>
      <c r="D101" s="45"/>
      <c r="E101" s="4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4"/>
      <c r="E115" s="44"/>
      <c r="F115" s="53"/>
    </row>
    <row r="116" spans="1:6" ht="15.75" x14ac:dyDescent="0.25">
      <c r="A116" s="50"/>
      <c r="B116" s="52"/>
      <c r="C116" s="54"/>
      <c r="D116" s="45"/>
      <c r="E116" s="4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4"/>
      <c r="E130" s="44"/>
      <c r="F130" s="53"/>
    </row>
    <row r="131" spans="1:6" ht="15.75" x14ac:dyDescent="0.25">
      <c r="A131" s="50"/>
      <c r="B131" s="52"/>
      <c r="C131" s="54"/>
      <c r="D131" s="45"/>
      <c r="E131" s="4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D19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135</v>
      </c>
      <c r="B1" s="48"/>
      <c r="C1" s="48"/>
      <c r="D1" s="48"/>
      <c r="E1" s="48"/>
      <c r="F1" s="48"/>
      <c r="G1" s="43">
        <v>1364.3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35658.15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294197.65199999994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262100.13199999998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262100.13199999998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262100.13199999998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-67755.669999999955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67755.67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1364.3</v>
      </c>
      <c r="F28" s="35">
        <f>SUM(E28*D28*12)</f>
        <v>78583.680000000008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1364.3</v>
      </c>
      <c r="F29" s="35">
        <f t="shared" ref="F29:F54" si="0">SUM(E29*D29*12)</f>
        <v>52061.688000000002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1364.3</v>
      </c>
      <c r="F30" s="35">
        <f t="shared" si="0"/>
        <v>26521.992000000002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1364.3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1364.3</v>
      </c>
      <c r="F32" s="35">
        <f t="shared" si="0"/>
        <v>7039.7880000000005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1364.3</v>
      </c>
      <c r="F33" s="35">
        <f t="shared" si="0"/>
        <v>2292.0240000000003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1364.3</v>
      </c>
      <c r="F34" s="35">
        <f t="shared" si="0"/>
        <v>4747.7639999999992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1364.3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1364.3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1364.3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1364.3</v>
      </c>
      <c r="F38" s="35">
        <f t="shared" si="0"/>
        <v>22920.240000000002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1364.3</v>
      </c>
      <c r="F39" s="35">
        <f t="shared" si="0"/>
        <v>15225.588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1364.3</v>
      </c>
      <c r="F40" s="35">
        <f t="shared" si="0"/>
        <v>3274.32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1364.3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1364.3</v>
      </c>
      <c r="F42" s="35">
        <f t="shared" si="0"/>
        <v>3274.32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1364.3</v>
      </c>
      <c r="F43" s="35">
        <f t="shared" si="0"/>
        <v>1146.0120000000002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1364.3</v>
      </c>
      <c r="F44" s="35">
        <f t="shared" si="0"/>
        <v>48132.504000000001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1364.3</v>
      </c>
      <c r="F45" s="35">
        <f t="shared" si="0"/>
        <v>60083.771999999997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1364.3</v>
      </c>
      <c r="F46" s="35">
        <f t="shared" si="0"/>
        <v>38800.692000000003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1364.3</v>
      </c>
      <c r="F47" s="35">
        <f t="shared" si="0"/>
        <v>16371.599999999999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1364.3</v>
      </c>
      <c r="F48" s="35">
        <f t="shared" si="0"/>
        <v>4911.4799999999996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1364.3</v>
      </c>
      <c r="F49" s="35">
        <f t="shared" si="0"/>
        <v>31760.903999999995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1364.3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1364.3</v>
      </c>
      <c r="F51" s="35">
        <f t="shared" si="0"/>
        <v>3110.6039999999998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1364.3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1364.3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1364.3</v>
      </c>
      <c r="F54" s="35">
        <f t="shared" si="0"/>
        <v>42566.159999999996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294197.65199999994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4"/>
      <c r="E70" s="44"/>
      <c r="F70" s="53"/>
    </row>
    <row r="71" spans="1:6" ht="15.75" x14ac:dyDescent="0.25">
      <c r="A71" s="50"/>
      <c r="B71" s="52"/>
      <c r="C71" s="54"/>
      <c r="D71" s="45"/>
      <c r="E71" s="4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4"/>
      <c r="E85" s="44"/>
      <c r="F85" s="53"/>
    </row>
    <row r="86" spans="1:6" ht="15.75" x14ac:dyDescent="0.25">
      <c r="A86" s="50"/>
      <c r="B86" s="52"/>
      <c r="C86" s="54"/>
      <c r="D86" s="45"/>
      <c r="E86" s="4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4"/>
      <c r="E100" s="44"/>
      <c r="F100" s="53"/>
    </row>
    <row r="101" spans="1:6" ht="15.75" x14ac:dyDescent="0.25">
      <c r="A101" s="50"/>
      <c r="B101" s="52"/>
      <c r="C101" s="54"/>
      <c r="D101" s="45"/>
      <c r="E101" s="4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4"/>
      <c r="E115" s="44"/>
      <c r="F115" s="53"/>
    </row>
    <row r="116" spans="1:6" ht="15.75" x14ac:dyDescent="0.25">
      <c r="A116" s="50"/>
      <c r="B116" s="52"/>
      <c r="C116" s="54"/>
      <c r="D116" s="45"/>
      <c r="E116" s="4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4"/>
      <c r="E130" s="44"/>
      <c r="F130" s="53"/>
    </row>
    <row r="131" spans="1:6" ht="15.75" x14ac:dyDescent="0.25">
      <c r="A131" s="50"/>
      <c r="B131" s="52"/>
      <c r="C131" s="54"/>
      <c r="D131" s="45"/>
      <c r="E131" s="4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133</v>
      </c>
      <c r="B1" s="48"/>
      <c r="C1" s="48"/>
      <c r="D1" s="48"/>
      <c r="E1" s="48"/>
      <c r="F1" s="48"/>
      <c r="G1" s="43">
        <v>615.4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59487.93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132704.856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116786.45599999999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116786.45599999999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116786.45599999999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-75406.330000000016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75406.33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615.4</v>
      </c>
      <c r="F28" s="35">
        <f>SUM(E28*D28*12)</f>
        <v>35447.040000000008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615.4</v>
      </c>
      <c r="F29" s="35">
        <f t="shared" ref="F29:F54" si="0">SUM(E29*D29*12)</f>
        <v>23483.664000000001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615.4</v>
      </c>
      <c r="F30" s="35">
        <f t="shared" si="0"/>
        <v>11963.376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615.4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615.4</v>
      </c>
      <c r="F32" s="35">
        <f t="shared" si="0"/>
        <v>3175.4639999999999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615.4</v>
      </c>
      <c r="F33" s="35">
        <f t="shared" si="0"/>
        <v>1033.8720000000001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615.4</v>
      </c>
      <c r="F34" s="35">
        <f t="shared" si="0"/>
        <v>2141.5919999999996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615.4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615.4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615.4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615.4</v>
      </c>
      <c r="F38" s="35">
        <f t="shared" si="0"/>
        <v>10338.720000000001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615.4</v>
      </c>
      <c r="F39" s="35">
        <f t="shared" si="0"/>
        <v>6867.8639999999996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615.4</v>
      </c>
      <c r="F40" s="35">
        <f t="shared" si="0"/>
        <v>1476.96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615.4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615.4</v>
      </c>
      <c r="F42" s="35">
        <f t="shared" si="0"/>
        <v>1476.96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615.4</v>
      </c>
      <c r="F43" s="35">
        <f t="shared" si="0"/>
        <v>516.93600000000004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615.4</v>
      </c>
      <c r="F44" s="35">
        <f t="shared" si="0"/>
        <v>21711.311999999998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615.4</v>
      </c>
      <c r="F45" s="35">
        <f t="shared" si="0"/>
        <v>27102.216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615.4</v>
      </c>
      <c r="F46" s="35">
        <f t="shared" si="0"/>
        <v>17501.976000000002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615.4</v>
      </c>
      <c r="F47" s="35">
        <f t="shared" si="0"/>
        <v>7384.7999999999993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615.4</v>
      </c>
      <c r="F48" s="35">
        <f t="shared" si="0"/>
        <v>2215.4399999999996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615.4</v>
      </c>
      <c r="F49" s="35">
        <f t="shared" si="0"/>
        <v>14326.511999999999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615.4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615.4</v>
      </c>
      <c r="F51" s="35">
        <f t="shared" si="0"/>
        <v>1403.1120000000001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615.4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615.4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615.4</v>
      </c>
      <c r="F54" s="35">
        <f t="shared" si="0"/>
        <v>19200.48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132704.856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44"/>
      <c r="E70" s="44"/>
      <c r="F70" s="53"/>
    </row>
    <row r="71" spans="1:6" ht="15.75" x14ac:dyDescent="0.25">
      <c r="A71" s="50"/>
      <c r="B71" s="52"/>
      <c r="C71" s="54"/>
      <c r="D71" s="45"/>
      <c r="E71" s="4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44"/>
      <c r="E85" s="44"/>
      <c r="F85" s="53"/>
    </row>
    <row r="86" spans="1:6" ht="15.75" x14ac:dyDescent="0.25">
      <c r="A86" s="50"/>
      <c r="B86" s="52"/>
      <c r="C86" s="54"/>
      <c r="D86" s="45"/>
      <c r="E86" s="4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44"/>
      <c r="E100" s="44"/>
      <c r="F100" s="53"/>
    </row>
    <row r="101" spans="1:6" ht="15.75" x14ac:dyDescent="0.25">
      <c r="A101" s="50"/>
      <c r="B101" s="52"/>
      <c r="C101" s="54"/>
      <c r="D101" s="45"/>
      <c r="E101" s="4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44"/>
      <c r="E115" s="44"/>
      <c r="F115" s="53"/>
    </row>
    <row r="116" spans="1:6" ht="15.75" x14ac:dyDescent="0.25">
      <c r="A116" s="50"/>
      <c r="B116" s="52"/>
      <c r="C116" s="54"/>
      <c r="D116" s="45"/>
      <c r="E116" s="4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44"/>
      <c r="E130" s="44"/>
      <c r="F130" s="53"/>
    </row>
    <row r="131" spans="1:6" ht="15.75" x14ac:dyDescent="0.25">
      <c r="A131" s="50"/>
      <c r="B131" s="52"/>
      <c r="C131" s="54"/>
      <c r="D131" s="45"/>
      <c r="E131" s="4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D2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127</v>
      </c>
      <c r="B1" s="48"/>
      <c r="C1" s="48"/>
      <c r="D1" s="48"/>
      <c r="E1" s="48"/>
      <c r="F1" s="48"/>
      <c r="G1" s="43">
        <v>528.20000000000005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37141.120000000003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54953.928000000007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39766.188000000009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39766.188000000009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39766.188000000009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-52328.86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52328.86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528.20000000000005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528.20000000000005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528.20000000000005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528.20000000000005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528.20000000000005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528.20000000000005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528.20000000000005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528.20000000000005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528.20000000000005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528.20000000000005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528.20000000000005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528.20000000000005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528.20000000000005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528.20000000000005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528.20000000000005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528.20000000000005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528.20000000000005</v>
      </c>
      <c r="F44" s="35">
        <f t="shared" si="0"/>
        <v>18634.896000000001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528.20000000000005</v>
      </c>
      <c r="F45" s="35">
        <f t="shared" si="0"/>
        <v>6338.4000000000005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528.20000000000005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528.20000000000005</v>
      </c>
      <c r="F47" s="35">
        <f t="shared" si="0"/>
        <v>6338.4000000000005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528.20000000000005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528.20000000000005</v>
      </c>
      <c r="F49" s="35">
        <f t="shared" si="0"/>
        <v>12296.496000000001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528.20000000000005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528.20000000000005</v>
      </c>
      <c r="F51" s="35">
        <f t="shared" si="0"/>
        <v>1204.296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528.20000000000005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528.20000000000005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528.20000000000005</v>
      </c>
      <c r="F54" s="35">
        <f t="shared" si="0"/>
        <v>16479.840000000004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54953.928000000007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14"/>
      <c r="E70" s="14"/>
      <c r="F70" s="53"/>
    </row>
    <row r="71" spans="1:6" ht="15.75" x14ac:dyDescent="0.25">
      <c r="A71" s="50"/>
      <c r="B71" s="52"/>
      <c r="C71" s="54"/>
      <c r="D71" s="25"/>
      <c r="E71" s="2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14"/>
      <c r="E85" s="14"/>
      <c r="F85" s="53"/>
    </row>
    <row r="86" spans="1:6" ht="15.75" x14ac:dyDescent="0.25">
      <c r="A86" s="50"/>
      <c r="B86" s="52"/>
      <c r="C86" s="54"/>
      <c r="D86" s="25"/>
      <c r="E86" s="2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14"/>
      <c r="E100" s="14"/>
      <c r="F100" s="53"/>
    </row>
    <row r="101" spans="1:6" ht="15.75" x14ac:dyDescent="0.25">
      <c r="A101" s="50"/>
      <c r="B101" s="52"/>
      <c r="C101" s="54"/>
      <c r="D101" s="25"/>
      <c r="E101" s="2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14"/>
      <c r="E115" s="14"/>
      <c r="F115" s="53"/>
    </row>
    <row r="116" spans="1:6" ht="15.75" x14ac:dyDescent="0.25">
      <c r="A116" s="50"/>
      <c r="B116" s="52"/>
      <c r="C116" s="54"/>
      <c r="D116" s="25"/>
      <c r="E116" s="2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14"/>
      <c r="E130" s="14"/>
      <c r="F130" s="53"/>
    </row>
    <row r="131" spans="1:6" ht="15.75" x14ac:dyDescent="0.25">
      <c r="A131" s="50"/>
      <c r="B131" s="52"/>
      <c r="C131" s="54"/>
      <c r="D131" s="25"/>
      <c r="E131" s="2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D8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126</v>
      </c>
      <c r="B1" s="48"/>
      <c r="C1" s="48"/>
      <c r="D1" s="48"/>
      <c r="E1" s="48"/>
      <c r="F1" s="48"/>
      <c r="G1" s="43">
        <v>520.6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3814.96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4336.57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4336.57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4336.57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521.60999999999967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-521.61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520.6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520.6</v>
      </c>
      <c r="F29" s="35">
        <f t="shared" ref="F29:F53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520.6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520.6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520.6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520.6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520.6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520.6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520.6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520.6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520.6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520.6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520.6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520.6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520.6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520.6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0</v>
      </c>
      <c r="E44" s="34">
        <f t="shared" si="1"/>
        <v>520.6</v>
      </c>
      <c r="F44" s="35">
        <f>SUM(E44*D44*2)</f>
        <v>0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v>0</v>
      </c>
      <c r="E45" s="34">
        <f t="shared" si="1"/>
        <v>520.6</v>
      </c>
      <c r="F45" s="35">
        <f>SUM(E45*D45*2)</f>
        <v>0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520.6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</v>
      </c>
      <c r="E47" s="34">
        <f t="shared" si="1"/>
        <v>520.6</v>
      </c>
      <c r="F47" s="35">
        <f>SUM(E47*D47*2)</f>
        <v>0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520.6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0</v>
      </c>
      <c r="E49" s="34">
        <f t="shared" si="1"/>
        <v>520.6</v>
      </c>
      <c r="F49" s="35">
        <f>SUM(E49*D49*2)</f>
        <v>0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520.6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</v>
      </c>
      <c r="E51" s="34">
        <f t="shared" si="1"/>
        <v>520.6</v>
      </c>
      <c r="F51" s="35">
        <f>SUM(E51*D51*2)</f>
        <v>0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520.6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520.6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0</v>
      </c>
      <c r="E54" s="34">
        <f t="shared" si="1"/>
        <v>520.6</v>
      </c>
      <c r="F54" s="35">
        <f>SUM(E54*D54*22)</f>
        <v>0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0</v>
      </c>
      <c r="E55" s="36"/>
      <c r="F55" s="36">
        <f t="shared" ref="F55" si="3">SUM(F28+F32+F38+F44+F45+F49+F50+F51+F53+F54)</f>
        <v>0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14"/>
      <c r="E70" s="14"/>
      <c r="F70" s="53"/>
    </row>
    <row r="71" spans="1:6" ht="15.75" x14ac:dyDescent="0.25">
      <c r="A71" s="50"/>
      <c r="B71" s="52"/>
      <c r="C71" s="54"/>
      <c r="D71" s="25"/>
      <c r="E71" s="2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14"/>
      <c r="E85" s="14"/>
      <c r="F85" s="53"/>
    </row>
    <row r="86" spans="1:6" ht="15.75" x14ac:dyDescent="0.25">
      <c r="A86" s="50"/>
      <c r="B86" s="52"/>
      <c r="C86" s="54"/>
      <c r="D86" s="25"/>
      <c r="E86" s="2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14"/>
      <c r="E100" s="14"/>
      <c r="F100" s="53"/>
    </row>
    <row r="101" spans="1:6" ht="15.75" x14ac:dyDescent="0.25">
      <c r="A101" s="50"/>
      <c r="B101" s="52"/>
      <c r="C101" s="54"/>
      <c r="D101" s="25"/>
      <c r="E101" s="2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14"/>
      <c r="E115" s="14"/>
      <c r="F115" s="53"/>
    </row>
    <row r="116" spans="1:6" ht="15.75" x14ac:dyDescent="0.25">
      <c r="A116" s="50"/>
      <c r="B116" s="52"/>
      <c r="C116" s="54"/>
      <c r="D116" s="25"/>
      <c r="E116" s="2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14"/>
      <c r="E130" s="14"/>
      <c r="F130" s="53"/>
    </row>
    <row r="131" spans="1:6" ht="15.75" x14ac:dyDescent="0.25">
      <c r="A131" s="50"/>
      <c r="B131" s="52"/>
      <c r="C131" s="54"/>
      <c r="D131" s="25"/>
      <c r="E131" s="2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128</v>
      </c>
      <c r="B1" s="48"/>
      <c r="C1" s="48"/>
      <c r="D1" s="48"/>
      <c r="E1" s="48"/>
      <c r="F1" s="48"/>
      <c r="G1" s="43">
        <v>523.29999999999995</v>
      </c>
    </row>
    <row r="2" spans="1:7" x14ac:dyDescent="0.25">
      <c r="A2" s="55"/>
      <c r="B2" s="56"/>
      <c r="C2" s="56"/>
      <c r="D2" s="56"/>
      <c r="E2" s="56"/>
      <c r="F2" s="57"/>
    </row>
    <row r="3" spans="1:7" x14ac:dyDescent="0.25">
      <c r="A3" s="55"/>
      <c r="B3" s="56"/>
      <c r="C3" s="56"/>
      <c r="D3" s="56"/>
      <c r="E3" s="56"/>
      <c r="F3" s="57"/>
    </row>
    <row r="4" spans="1:7" x14ac:dyDescent="0.25">
      <c r="A4" s="55"/>
      <c r="B4" s="56"/>
      <c r="C4" s="56"/>
      <c r="D4" s="56"/>
      <c r="E4" s="56"/>
      <c r="F4" s="57"/>
    </row>
    <row r="5" spans="1:7" x14ac:dyDescent="0.25">
      <c r="A5" s="58"/>
      <c r="B5" s="59"/>
      <c r="C5" s="59"/>
      <c r="D5" s="59"/>
      <c r="E5" s="59"/>
      <c r="F5" s="60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1" t="s">
        <v>8</v>
      </c>
      <c r="B11" s="61"/>
      <c r="C11" s="61"/>
      <c r="D11" s="61"/>
      <c r="E11" s="61"/>
      <c r="F11" s="61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63579.42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54444.131999999991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38033.811999999991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38033.811999999991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38033.811999999991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7">
        <f>F22-F55-F14</f>
        <v>-79989.739999999991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79989.740000000005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523.29999999999995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523.29999999999995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523.29999999999995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523.29999999999995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523.29999999999995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523.29999999999995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523.29999999999995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523.29999999999995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523.29999999999995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523.29999999999995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523.29999999999995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523.29999999999995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523.29999999999995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523.29999999999995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523.29999999999995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523.29999999999995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523.29999999999995</v>
      </c>
      <c r="F44" s="35">
        <f t="shared" si="0"/>
        <v>18462.023999999998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1</v>
      </c>
      <c r="E45" s="34">
        <f t="shared" si="1"/>
        <v>523.29999999999995</v>
      </c>
      <c r="F45" s="35">
        <f t="shared" si="0"/>
        <v>6279.5999999999995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523.29999999999995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523.29999999999995</v>
      </c>
      <c r="F47" s="35">
        <f t="shared" si="0"/>
        <v>6279.5999999999995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523.29999999999995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523.29999999999995</v>
      </c>
      <c r="F49" s="35">
        <f t="shared" si="0"/>
        <v>12182.423999999999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523.29999999999995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523.29999999999995</v>
      </c>
      <c r="F51" s="35">
        <f t="shared" si="0"/>
        <v>1193.1239999999998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523.29999999999995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523.29999999999995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523.29999999999995</v>
      </c>
      <c r="F54" s="35">
        <f t="shared" si="0"/>
        <v>16326.96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8.67</v>
      </c>
      <c r="E55" s="36"/>
      <c r="F55" s="36">
        <f t="shared" ref="F55" si="3">SUM(F28+F32+F38+F44+F45+F49+F50+F51+F53+F54)</f>
        <v>54444.131999999991</v>
      </c>
    </row>
    <row r="56" spans="1:6" ht="15.75" x14ac:dyDescent="0.25">
      <c r="A56" s="62" t="s">
        <v>27</v>
      </c>
      <c r="B56" s="63"/>
      <c r="C56" s="63"/>
      <c r="D56" s="63"/>
      <c r="E56" s="63"/>
      <c r="F56" s="64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5" t="s">
        <v>32</v>
      </c>
      <c r="B67" s="65"/>
      <c r="C67" s="65"/>
      <c r="D67" s="65"/>
      <c r="E67" s="65"/>
      <c r="F67" s="65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9">
        <v>31</v>
      </c>
      <c r="B70" s="51" t="s">
        <v>37</v>
      </c>
      <c r="C70" s="53" t="s">
        <v>38</v>
      </c>
      <c r="D70" s="14"/>
      <c r="E70" s="14"/>
      <c r="F70" s="53"/>
    </row>
    <row r="71" spans="1:6" ht="15.75" x14ac:dyDescent="0.25">
      <c r="A71" s="50"/>
      <c r="B71" s="52"/>
      <c r="C71" s="54"/>
      <c r="D71" s="25"/>
      <c r="E71" s="25"/>
      <c r="F71" s="54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9">
        <v>31</v>
      </c>
      <c r="B85" s="51" t="s">
        <v>37</v>
      </c>
      <c r="C85" s="53" t="s">
        <v>38</v>
      </c>
      <c r="D85" s="14"/>
      <c r="E85" s="14"/>
      <c r="F85" s="53"/>
    </row>
    <row r="86" spans="1:6" ht="15.75" x14ac:dyDescent="0.25">
      <c r="A86" s="50"/>
      <c r="B86" s="52"/>
      <c r="C86" s="54"/>
      <c r="D86" s="25"/>
      <c r="E86" s="25"/>
      <c r="F86" s="54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9">
        <v>31</v>
      </c>
      <c r="B100" s="51" t="s">
        <v>37</v>
      </c>
      <c r="C100" s="53" t="s">
        <v>38</v>
      </c>
      <c r="D100" s="14"/>
      <c r="E100" s="14"/>
      <c r="F100" s="53"/>
    </row>
    <row r="101" spans="1:6" ht="15.75" x14ac:dyDescent="0.25">
      <c r="A101" s="50"/>
      <c r="B101" s="52"/>
      <c r="C101" s="54"/>
      <c r="D101" s="25"/>
      <c r="E101" s="25"/>
      <c r="F101" s="54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9">
        <v>31</v>
      </c>
      <c r="B115" s="51" t="s">
        <v>37</v>
      </c>
      <c r="C115" s="53" t="s">
        <v>38</v>
      </c>
      <c r="D115" s="14"/>
      <c r="E115" s="14"/>
      <c r="F115" s="53"/>
    </row>
    <row r="116" spans="1:6" ht="15.75" x14ac:dyDescent="0.25">
      <c r="A116" s="50"/>
      <c r="B116" s="52"/>
      <c r="C116" s="54"/>
      <c r="D116" s="25"/>
      <c r="E116" s="25"/>
      <c r="F116" s="54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9">
        <v>31</v>
      </c>
      <c r="B130" s="51" t="s">
        <v>37</v>
      </c>
      <c r="C130" s="53" t="s">
        <v>38</v>
      </c>
      <c r="D130" s="14"/>
      <c r="E130" s="14"/>
      <c r="F130" s="53"/>
    </row>
    <row r="131" spans="1:6" ht="15.75" x14ac:dyDescent="0.25">
      <c r="A131" s="50"/>
      <c r="B131" s="52"/>
      <c r="C131" s="54"/>
      <c r="D131" s="25"/>
      <c r="E131" s="25"/>
      <c r="F131" s="54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3</vt:lpstr>
      <vt:lpstr>4</vt:lpstr>
      <vt:lpstr>18</vt:lpstr>
      <vt:lpstr>11</vt:lpstr>
      <vt:lpstr>12</vt:lpstr>
      <vt:lpstr>13</vt:lpstr>
      <vt:lpstr>5</vt:lpstr>
      <vt:lpstr>6</vt:lpstr>
      <vt:lpstr>7</vt:lpstr>
      <vt:lpstr>8</vt:lpstr>
      <vt:lpstr>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2024-06-26T05:52:09Z</dcterms:modified>
</cp:coreProperties>
</file>