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6" sheetId="10" r:id="rId1"/>
  </sheets>
  <calcPr calcId="152511"/>
</workbook>
</file>

<file path=xl/calcChain.xml><?xml version="1.0" encoding="utf-8"?>
<calcChain xmlns="http://schemas.openxmlformats.org/spreadsheetml/2006/main">
  <c r="F54" i="10" l="1"/>
  <c r="F29" i="10"/>
  <c r="F30" i="10"/>
  <c r="F31" i="10"/>
  <c r="F33" i="10"/>
  <c r="F34" i="10"/>
  <c r="F35" i="10"/>
  <c r="F36" i="10"/>
  <c r="F37" i="10"/>
  <c r="F39" i="10"/>
  <c r="F40" i="10"/>
  <c r="F41" i="10"/>
  <c r="F42" i="10"/>
  <c r="F43" i="10"/>
  <c r="F44" i="10"/>
  <c r="F46" i="10"/>
  <c r="F47" i="10"/>
  <c r="F48" i="10"/>
  <c r="F49" i="10"/>
  <c r="F50" i="10"/>
  <c r="F51" i="10"/>
  <c r="F52" i="10"/>
  <c r="F53" i="10"/>
  <c r="D28" i="10" l="1"/>
  <c r="F28" i="10" s="1"/>
  <c r="D32" i="10"/>
  <c r="D38" i="10"/>
  <c r="F38" i="10" s="1"/>
  <c r="D45" i="10"/>
  <c r="F45" i="10" s="1"/>
  <c r="D55" i="10" l="1"/>
  <c r="F32" i="10"/>
  <c r="E28" i="10"/>
  <c r="E29" i="10" s="1"/>
  <c r="E30" i="10" l="1"/>
  <c r="E31" i="10" l="1"/>
  <c r="E32" i="10" l="1"/>
  <c r="E33" i="10" l="1"/>
  <c r="E34" i="10" l="1"/>
  <c r="E35" i="10" l="1"/>
  <c r="E36" i="10" l="1"/>
  <c r="E37" i="10" l="1"/>
  <c r="E38" i="10" l="1"/>
  <c r="E39" i="10" l="1"/>
  <c r="E40" i="10" l="1"/>
  <c r="E41" i="10" l="1"/>
  <c r="E42" i="10" l="1"/>
  <c r="E43" i="10" l="1"/>
  <c r="E44" i="10" l="1"/>
  <c r="E45" i="10" l="1"/>
  <c r="E46" i="10" l="1"/>
  <c r="E47" i="10" l="1"/>
  <c r="E48" i="10" l="1"/>
  <c r="E49" i="10" l="1"/>
  <c r="E50" i="10" l="1"/>
  <c r="E51" i="10" l="1"/>
  <c r="E52" i="10" l="1"/>
  <c r="E53" i="10" l="1"/>
  <c r="E54" i="10" l="1"/>
  <c r="F55" i="10" l="1"/>
  <c r="F15" i="10" s="1"/>
  <c r="F16" i="10" s="1"/>
  <c r="F17" i="10" s="1"/>
  <c r="F22" i="10" l="1"/>
  <c r="F24" i="10" s="1"/>
</calcChain>
</file>

<file path=xl/sharedStrings.xml><?xml version="1.0" encoding="utf-8"?>
<sst xmlns="http://schemas.openxmlformats.org/spreadsheetml/2006/main" count="320" uniqueCount="126">
  <si>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</si>
  <si>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</si>
  <si>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</si>
  <si>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</si>
  <si>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</si>
  <si>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</si>
  <si>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</si>
  <si>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</si>
  <si>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</si>
  <si>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</si>
  <si>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</si>
  <si>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</si>
  <si>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</si>
  <si>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</si>
  <si>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</si>
  <si>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</si>
  <si>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</si>
  <si>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</si>
  <si>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</si>
  <si>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</si>
  <si>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</si>
  <si>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</si>
  <si>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</si>
  <si>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</si>
  <si>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</si>
  <si>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</si>
  <si>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</si>
  <si>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</si>
  <si>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</si>
  <si>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</si>
  <si>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</si>
  <si>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</si>
  <si>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</si>
  <si>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</si>
  <si>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</si>
  <si>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</si>
  <si>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</si>
  <si>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</si>
  <si>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</si>
  <si>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</si>
  <si>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</si>
  <si>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</si>
  <si>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</si>
  <si>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</si>
  <si>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</si>
  <si>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</si>
  <si>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</si>
  <si>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</si>
  <si>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</si>
  <si>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</si>
  <si>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</si>
  <si>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</si>
  <si>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</si>
  <si>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</si>
  <si>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</si>
  <si>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</si>
  <si>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</si>
  <si>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</si>
  <si>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</si>
  <si>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</si>
  <si>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</si>
  <si>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</si>
  <si>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</si>
  <si>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</si>
  <si>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</si>
  <si>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</si>
  <si>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</si>
  <si>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</si>
  <si>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</si>
  <si>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</si>
  <si>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</si>
  <si>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</si>
  <si>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</si>
  <si>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</si>
  <si>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</si>
  <si>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</si>
  <si>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</si>
  <si>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</si>
  <si>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</si>
  <si>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</si>
  <si>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</si>
  <si>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</si>
  <si>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</si>
  <si>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</si>
  <si>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</si>
  <si>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</si>
  <si>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</si>
  <si>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</si>
  <si>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</si>
  <si>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</si>
  <si>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</si>
  <si>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</si>
  <si>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</si>
  <si>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</si>
  <si>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</si>
  <si>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</si>
  <si>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</si>
  <si>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</si>
  <si>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</si>
  <si>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</si>
  <si>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</si>
  <si>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</si>
  <si>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</si>
  <si>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</si>
  <si>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</si>
  <si>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</si>
  <si>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</si>
  <si>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</si>
  <si>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</si>
  <si>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</si>
  <si>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</si>
  <si>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</si>
  <si>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</si>
  <si>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</si>
  <si>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</si>
  <si>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</si>
  <si>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</si>
  <si>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</si>
  <si>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</si>
  <si>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</si>
  <si>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</si>
  <si>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</si>
  <si>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</si>
  <si>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</si>
  <si>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</si>
  <si>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ул. Карпинского д. 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</si>
</sst>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10" fillId="0" borderId="0" xfId="0" applyFont="1"/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2" fontId="3" fillId="0" borderId="8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topLeftCell="A43" workbookViewId="0">
      <selection activeCell="D43" sqref="D1:E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8" t="s">
        <v>125</v>
      </c>
      <c r="B1" s="48"/>
      <c r="C1" s="48"/>
      <c r="D1" s="48"/>
      <c r="E1" s="48"/>
      <c r="F1" s="48"/>
      <c r="G1" s="37">
        <v>786.6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40" t="s">
        <v>1</v>
      </c>
      <c r="C6" s="40" t="s">
        <v>2</v>
      </c>
      <c r="D6" s="40"/>
      <c r="E6" s="40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>
        <v>4</v>
      </c>
      <c r="E7" s="3"/>
      <c r="F7" s="4">
        <v>44221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43952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44196</v>
      </c>
    </row>
    <row r="10" spans="1:7" ht="31.5" x14ac:dyDescent="0.25">
      <c r="A10" s="1" t="s">
        <v>0</v>
      </c>
      <c r="B10" s="40" t="s">
        <v>1</v>
      </c>
      <c r="C10" s="40" t="s">
        <v>2</v>
      </c>
      <c r="D10" s="40"/>
      <c r="E10" s="40"/>
      <c r="F10" s="1" t="s">
        <v>3</v>
      </c>
    </row>
    <row r="11" spans="1:7" ht="15.75" customHeight="1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0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102887.28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SUM(F14+F15-F25)</f>
        <v>78551.489999999991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SUM(F16)</f>
        <v>78551.489999999991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78551.489999999991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F22-F55-F14</f>
        <v>-24335.790000000008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v>24335.79</v>
      </c>
    </row>
    <row r="26" spans="1:6" ht="15.75" x14ac:dyDescent="0.25">
      <c r="A26" s="48" t="s">
        <v>124</v>
      </c>
      <c r="B26" s="48"/>
      <c r="C26" s="48"/>
      <c r="D26" s="48"/>
      <c r="E26" s="48"/>
      <c r="F26" s="48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4.3599999999999994</v>
      </c>
      <c r="E28" s="32">
        <f>SUM(G1)</f>
        <v>786.6</v>
      </c>
      <c r="F28" s="33">
        <f>SUM(E28*D28*8)</f>
        <v>27436.607999999997</v>
      </c>
    </row>
    <row r="29" spans="1:6" ht="18.75" x14ac:dyDescent="0.3">
      <c r="A29" s="2"/>
      <c r="B29" s="16" t="s">
        <v>89</v>
      </c>
      <c r="C29" s="5" t="s">
        <v>10</v>
      </c>
      <c r="D29" s="26">
        <v>2.88</v>
      </c>
      <c r="E29" s="32">
        <f>SUM(E28)</f>
        <v>786.6</v>
      </c>
      <c r="F29" s="33">
        <f t="shared" ref="F29:F54" si="0">SUM(E29*D29*8)</f>
        <v>18123.263999999999</v>
      </c>
    </row>
    <row r="30" spans="1:6" ht="18.75" x14ac:dyDescent="0.3">
      <c r="A30" s="2"/>
      <c r="B30" s="16" t="s">
        <v>90</v>
      </c>
      <c r="C30" s="5" t="s">
        <v>10</v>
      </c>
      <c r="D30" s="26">
        <v>1.48</v>
      </c>
      <c r="E30" s="32">
        <f t="shared" ref="E30:E54" si="1">SUM(E29)</f>
        <v>786.6</v>
      </c>
      <c r="F30" s="33">
        <f t="shared" si="0"/>
        <v>9313.344000000001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786.6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0.39</v>
      </c>
      <c r="E32" s="32">
        <f t="shared" si="1"/>
        <v>786.6</v>
      </c>
      <c r="F32" s="33">
        <f t="shared" si="0"/>
        <v>2454.192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786.6</v>
      </c>
      <c r="F33" s="33">
        <f t="shared" si="0"/>
        <v>818.06400000000008</v>
      </c>
    </row>
    <row r="34" spans="1:6" ht="18.75" x14ac:dyDescent="0.3">
      <c r="A34" s="20"/>
      <c r="B34" s="16" t="s">
        <v>95</v>
      </c>
      <c r="C34" s="5" t="s">
        <v>10</v>
      </c>
      <c r="D34" s="26">
        <v>0.26</v>
      </c>
      <c r="E34" s="32">
        <f t="shared" si="1"/>
        <v>786.6</v>
      </c>
      <c r="F34" s="33">
        <f t="shared" si="0"/>
        <v>1636.1280000000002</v>
      </c>
    </row>
    <row r="35" spans="1:6" ht="18.75" x14ac:dyDescent="0.3">
      <c r="A35" s="20"/>
      <c r="B35" s="16" t="s">
        <v>96</v>
      </c>
      <c r="C35" s="1" t="s">
        <v>10</v>
      </c>
      <c r="D35" s="28"/>
      <c r="E35" s="32">
        <f t="shared" si="1"/>
        <v>786.6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786.6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/>
      <c r="E37" s="32">
        <f t="shared" si="1"/>
        <v>786.6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1.29</v>
      </c>
      <c r="E38" s="32">
        <f t="shared" si="1"/>
        <v>786.6</v>
      </c>
      <c r="F38" s="33">
        <f t="shared" si="0"/>
        <v>8117.7120000000004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0.85</v>
      </c>
      <c r="E39" s="32">
        <f t="shared" si="1"/>
        <v>786.6</v>
      </c>
      <c r="F39" s="33">
        <f t="shared" si="0"/>
        <v>5348.88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786.6</v>
      </c>
      <c r="F40" s="33">
        <f t="shared" si="0"/>
        <v>1195.6320000000001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786.6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786.6</v>
      </c>
      <c r="F42" s="33">
        <f t="shared" si="0"/>
        <v>1195.6320000000001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0.06</v>
      </c>
      <c r="E43" s="32">
        <f t="shared" si="1"/>
        <v>786.6</v>
      </c>
      <c r="F43" s="33">
        <f t="shared" si="0"/>
        <v>377.56799999999998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2.67</v>
      </c>
      <c r="E44" s="32">
        <f t="shared" si="1"/>
        <v>786.6</v>
      </c>
      <c r="F44" s="33">
        <f t="shared" si="0"/>
        <v>16801.776000000002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3.34</v>
      </c>
      <c r="E45" s="32">
        <f t="shared" si="1"/>
        <v>786.6</v>
      </c>
      <c r="F45" s="33">
        <f t="shared" si="0"/>
        <v>21017.952000000001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2.16</v>
      </c>
      <c r="E46" s="32">
        <f t="shared" si="1"/>
        <v>786.6</v>
      </c>
      <c r="F46" s="33">
        <f t="shared" si="0"/>
        <v>13592.448000000002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0.92</v>
      </c>
      <c r="E47" s="32">
        <f t="shared" si="1"/>
        <v>786.6</v>
      </c>
      <c r="F47" s="33">
        <f t="shared" si="0"/>
        <v>5789.3760000000002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0.26</v>
      </c>
      <c r="E48" s="32">
        <f t="shared" si="1"/>
        <v>786.6</v>
      </c>
      <c r="F48" s="33">
        <f t="shared" si="0"/>
        <v>1636.1280000000002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1.76</v>
      </c>
      <c r="E49" s="32">
        <f t="shared" si="1"/>
        <v>786.6</v>
      </c>
      <c r="F49" s="33">
        <f t="shared" si="0"/>
        <v>11075.328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786.6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0.17</v>
      </c>
      <c r="E51" s="32">
        <f t="shared" si="1"/>
        <v>786.6</v>
      </c>
      <c r="F51" s="33">
        <f t="shared" si="0"/>
        <v>1069.7760000000001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786.6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786.6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2.37</v>
      </c>
      <c r="E54" s="32">
        <f t="shared" si="1"/>
        <v>786.6</v>
      </c>
      <c r="F54" s="33">
        <f t="shared" si="0"/>
        <v>14913.936000000002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16.349999999999998</v>
      </c>
      <c r="E55" s="34"/>
      <c r="F55" s="34">
        <f t="shared" ref="F55" si="3">SUM(F28+F32+F38+F44+F45+F49+F50+F51+F53+F54)</f>
        <v>102887.28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8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2">
        <v>31</v>
      </c>
      <c r="B70" s="44" t="s">
        <v>37</v>
      </c>
      <c r="C70" s="46" t="s">
        <v>38</v>
      </c>
      <c r="D70" s="38"/>
      <c r="E70" s="38"/>
      <c r="F70" s="46"/>
    </row>
    <row r="71" spans="1:6" ht="15.75" x14ac:dyDescent="0.25">
      <c r="A71" s="43"/>
      <c r="B71" s="45"/>
      <c r="C71" s="47"/>
      <c r="D71" s="39"/>
      <c r="E71" s="39"/>
      <c r="F71" s="47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8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2">
        <v>31</v>
      </c>
      <c r="B85" s="44" t="s">
        <v>37</v>
      </c>
      <c r="C85" s="46" t="s">
        <v>38</v>
      </c>
      <c r="D85" s="38"/>
      <c r="E85" s="38"/>
      <c r="F85" s="46"/>
    </row>
    <row r="86" spans="1:6" ht="15.75" x14ac:dyDescent="0.25">
      <c r="A86" s="43"/>
      <c r="B86" s="45"/>
      <c r="C86" s="47"/>
      <c r="D86" s="39"/>
      <c r="E86" s="39"/>
      <c r="F86" s="47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8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2">
        <v>31</v>
      </c>
      <c r="B100" s="44" t="s">
        <v>37</v>
      </c>
      <c r="C100" s="46" t="s">
        <v>38</v>
      </c>
      <c r="D100" s="38"/>
      <c r="E100" s="38"/>
      <c r="F100" s="46"/>
    </row>
    <row r="101" spans="1:6" ht="15.75" x14ac:dyDescent="0.25">
      <c r="A101" s="43"/>
      <c r="B101" s="45"/>
      <c r="C101" s="47"/>
      <c r="D101" s="39"/>
      <c r="E101" s="39"/>
      <c r="F101" s="47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8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2">
        <v>31</v>
      </c>
      <c r="B115" s="44" t="s">
        <v>37</v>
      </c>
      <c r="C115" s="46" t="s">
        <v>38</v>
      </c>
      <c r="D115" s="38"/>
      <c r="E115" s="38"/>
      <c r="F115" s="46"/>
    </row>
    <row r="116" spans="1:6" ht="15.75" x14ac:dyDescent="0.25">
      <c r="A116" s="43"/>
      <c r="B116" s="45"/>
      <c r="C116" s="47"/>
      <c r="D116" s="39"/>
      <c r="E116" s="39"/>
      <c r="F116" s="47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8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2">
        <v>31</v>
      </c>
      <c r="B130" s="44" t="s">
        <v>37</v>
      </c>
      <c r="C130" s="46" t="s">
        <v>38</v>
      </c>
      <c r="D130" s="38"/>
      <c r="E130" s="38"/>
      <c r="F130" s="46"/>
    </row>
    <row r="131" spans="1:6" ht="15.75" x14ac:dyDescent="0.25">
      <c r="A131" s="43"/>
      <c r="B131" s="45"/>
      <c r="C131" s="47"/>
      <c r="D131" s="39"/>
      <c r="E131" s="39"/>
      <c r="F131" s="47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8" t="s">
        <v>53</v>
      </c>
      <c r="B143" s="48"/>
      <c r="C143" s="48"/>
      <c r="D143" s="48"/>
      <c r="E143" s="48"/>
      <c r="F143" s="48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2024-06-19T08:04:21Z</dcterms:modified>
</cp:coreProperties>
</file>